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0" yWindow="0" windowWidth="28800" windowHeight="13725"/>
  </bookViews>
  <sheets>
    <sheet name="Moncler - Men's" sheetId="1" r:id="rId1"/>
  </sheets>
  <definedNames>
    <definedName name="_xlnm._FilterDatabase" localSheetId="0" hidden="1">'Moncler - Men''s'!$A$3:$EO$132</definedName>
    <definedName name="_xlnm.Print_Titles" localSheetId="0">'Moncler - Men''s'!$3:$3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2" i="1" l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2" i="1" l="1"/>
  <c r="K133" i="1"/>
  <c r="M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1" i="1"/>
  <c r="L2" i="1" l="1"/>
  <c r="L133" i="1"/>
  <c r="M133" i="1" l="1"/>
  <c r="N133" i="1"/>
  <c r="AG133" i="1" l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H133" i="1" l="1"/>
</calcChain>
</file>

<file path=xl/sharedStrings.xml><?xml version="1.0" encoding="utf-8"?>
<sst xmlns="http://schemas.openxmlformats.org/spreadsheetml/2006/main" count="946" uniqueCount="475">
  <si>
    <t>StyleCode</t>
  </si>
  <si>
    <t>Item Number</t>
  </si>
  <si>
    <t>Description</t>
  </si>
  <si>
    <t>Brand</t>
  </si>
  <si>
    <t>Department</t>
  </si>
  <si>
    <t>UK10</t>
  </si>
  <si>
    <t>UK11</t>
  </si>
  <si>
    <t>UK7</t>
  </si>
  <si>
    <t>UK8</t>
  </si>
  <si>
    <t>UK9</t>
  </si>
  <si>
    <t>Image</t>
  </si>
  <si>
    <t>48</t>
  </si>
  <si>
    <t>50</t>
  </si>
  <si>
    <t>ProductGroup</t>
  </si>
  <si>
    <t>Category</t>
  </si>
  <si>
    <t>1A000-01-539DG-83E</t>
  </si>
  <si>
    <t>AB67797</t>
  </si>
  <si>
    <t>1A000-01-539DG-999</t>
  </si>
  <si>
    <t>AB67798</t>
  </si>
  <si>
    <t>1A000-01-M2517-999</t>
  </si>
  <si>
    <t>AB40815</t>
  </si>
  <si>
    <t>1A000-01-M2561-F92</t>
  </si>
  <si>
    <t>AB40816</t>
  </si>
  <si>
    <t>1A000-04-54A7Q-891</t>
  </si>
  <si>
    <t>AB67799</t>
  </si>
  <si>
    <t>1A000-04-54A81-999</t>
  </si>
  <si>
    <t>AB63271</t>
  </si>
  <si>
    <t>1A000-05-595ZJ-999</t>
  </si>
  <si>
    <t>AB73618</t>
  </si>
  <si>
    <t>1A000-08-549ML-032</t>
  </si>
  <si>
    <t>AB63272</t>
  </si>
  <si>
    <t>1A000-08-549ML-742</t>
  </si>
  <si>
    <t>AB63273</t>
  </si>
  <si>
    <t>1A000-09-596J9-999</t>
  </si>
  <si>
    <t>AB63274</t>
  </si>
  <si>
    <t>1A000-10-5955N-324</t>
  </si>
  <si>
    <t>AB67800</t>
  </si>
  <si>
    <t>1A000-10-5955N-999</t>
  </si>
  <si>
    <t>AB67802</t>
  </si>
  <si>
    <t>1A000-11-5399D-735</t>
  </si>
  <si>
    <t>AB67803</t>
  </si>
  <si>
    <t>1A000-11-5399D-8LK</t>
  </si>
  <si>
    <t>AB67804</t>
  </si>
  <si>
    <t>1A000-12-53279-776</t>
  </si>
  <si>
    <t>AB63275</t>
  </si>
  <si>
    <t>1A000-12-53279-999</t>
  </si>
  <si>
    <t>AB63276</t>
  </si>
  <si>
    <t>1A000-12-595B1-420</t>
  </si>
  <si>
    <t>AB67805</t>
  </si>
  <si>
    <t>1A000-12-595B1-748</t>
  </si>
  <si>
    <t>AB67807</t>
  </si>
  <si>
    <t>1A000-12-595B1-86U</t>
  </si>
  <si>
    <t>AB67809</t>
  </si>
  <si>
    <t>1A000-12-M2307-601</t>
  </si>
  <si>
    <t>AB57427</t>
  </si>
  <si>
    <t>1A000-13-595B1-891</t>
  </si>
  <si>
    <t>AB67810</t>
  </si>
  <si>
    <t>1A000-13-595B1-999</t>
  </si>
  <si>
    <t>AB67811</t>
  </si>
  <si>
    <t>1A000-13-M2308-275</t>
  </si>
  <si>
    <t>AB57428</t>
  </si>
  <si>
    <t>1A000-15-54A81-20L</t>
  </si>
  <si>
    <t>AB65872</t>
  </si>
  <si>
    <t>1A000-15-54AL5-76B</t>
  </si>
  <si>
    <t>AB67812</t>
  </si>
  <si>
    <t>1A000-15-M2563-125</t>
  </si>
  <si>
    <t>AB57720</t>
  </si>
  <si>
    <t>1A000-17-595ZJ-999</t>
  </si>
  <si>
    <t>AB63278</t>
  </si>
  <si>
    <t>1A000-20-595ZJ-778</t>
  </si>
  <si>
    <t>AB63280</t>
  </si>
  <si>
    <t>1A000-20-595ZJ-999</t>
  </si>
  <si>
    <t>AB63281</t>
  </si>
  <si>
    <t>1A000-23-596IP-999</t>
  </si>
  <si>
    <t>AB65873</t>
  </si>
  <si>
    <t>1A000-26-596IU-890</t>
  </si>
  <si>
    <t>AB75504</t>
  </si>
  <si>
    <t>1A000-29-53A02-890</t>
  </si>
  <si>
    <t>AB63282</t>
  </si>
  <si>
    <t>1A000-57-M2868-985</t>
  </si>
  <si>
    <t>AB65876</t>
  </si>
  <si>
    <t>1A000-67-54A91-20L</t>
  </si>
  <si>
    <t>AB63289</t>
  </si>
  <si>
    <t>1A000-70-53279-776</t>
  </si>
  <si>
    <t>AB63295</t>
  </si>
  <si>
    <t>1A000-72-M2640-308</t>
  </si>
  <si>
    <t>AB63297</t>
  </si>
  <si>
    <t>1A000-78-68953-999</t>
  </si>
  <si>
    <t>AB63298</t>
  </si>
  <si>
    <t>1A000-89-53279-999</t>
  </si>
  <si>
    <t>AB65880</t>
  </si>
  <si>
    <t>1A000-96-54A91-24L</t>
  </si>
  <si>
    <t>AB63303</t>
  </si>
  <si>
    <t>1A000-96-68950-032</t>
  </si>
  <si>
    <t>AB13579</t>
  </si>
  <si>
    <t>1A000-99-68352-330</t>
  </si>
  <si>
    <t>AB63305</t>
  </si>
  <si>
    <t>1A001-49-68953-P47</t>
  </si>
  <si>
    <t>AB63306</t>
  </si>
  <si>
    <t>1A001-50-596M4-F74</t>
  </si>
  <si>
    <t>AB63307</t>
  </si>
  <si>
    <t>1A001-52-595F3-336</t>
  </si>
  <si>
    <t>AB63308</t>
  </si>
  <si>
    <t>1A001-61-54A81-778</t>
  </si>
  <si>
    <t>AB63312</t>
  </si>
  <si>
    <t>1A001-68-M3001-F30</t>
  </si>
  <si>
    <t>AB63314</t>
  </si>
  <si>
    <t>2A000-03-57448-202</t>
  </si>
  <si>
    <t>AB63317</t>
  </si>
  <si>
    <t>2A000-03-57448-781</t>
  </si>
  <si>
    <t>AB63318</t>
  </si>
  <si>
    <t>2A000-04-54A3E-226</t>
  </si>
  <si>
    <t>AB67815</t>
  </si>
  <si>
    <t>2A000-04-54A3E-891</t>
  </si>
  <si>
    <t>AB67816</t>
  </si>
  <si>
    <t>2A000-06-54AL5-226</t>
  </si>
  <si>
    <t>AB67817</t>
  </si>
  <si>
    <t>2B000-01-539DG-999</t>
  </si>
  <si>
    <t>AB67818</t>
  </si>
  <si>
    <t>2B00001-M2731-236</t>
  </si>
  <si>
    <t>AB70334</t>
  </si>
  <si>
    <t>2B000-03-57448-999</t>
  </si>
  <si>
    <t>AB65884</t>
  </si>
  <si>
    <t>2F000-02-M2486-F09</t>
  </si>
  <si>
    <t>AB55415</t>
  </si>
  <si>
    <t>3B000-01-596I0-F92</t>
  </si>
  <si>
    <t>AB40820</t>
  </si>
  <si>
    <t>3B000-01-M2518-999</t>
  </si>
  <si>
    <t>AB40821</t>
  </si>
  <si>
    <t>3B00001-M2723-836</t>
  </si>
  <si>
    <t>AB70335</t>
  </si>
  <si>
    <t>3B000-08-M2141-82F</t>
  </si>
  <si>
    <t>AB38502</t>
  </si>
  <si>
    <t>3B000-08-M2141-999</t>
  </si>
  <si>
    <t>AB38503</t>
  </si>
  <si>
    <t>3B000-46-0U082-060</t>
  </si>
  <si>
    <t>AB63331</t>
  </si>
  <si>
    <t>4C000-40-I109A-300</t>
  </si>
  <si>
    <t>AB63208</t>
  </si>
  <si>
    <t>4M000-10-M2670-P18</t>
  </si>
  <si>
    <t>AB67821</t>
  </si>
  <si>
    <t>4M00010-M2895-999</t>
  </si>
  <si>
    <t>AB70336</t>
  </si>
  <si>
    <t>4M001-30-M2808-P89</t>
  </si>
  <si>
    <t>AB63212</t>
  </si>
  <si>
    <t>4M002-90-I109A-P07</t>
  </si>
  <si>
    <t>AB63215</t>
  </si>
  <si>
    <t>4M002-90-I109A-P90</t>
  </si>
  <si>
    <t>AB63216</t>
  </si>
  <si>
    <t>5A000-06-M2388-833</t>
  </si>
  <si>
    <t>AB63395</t>
  </si>
  <si>
    <t>5G000-01-M2573-999</t>
  </si>
  <si>
    <t>AB63397</t>
  </si>
  <si>
    <t>5M000-01-M2905-P83</t>
  </si>
  <si>
    <t>AB67823</t>
  </si>
  <si>
    <t>5M000-04-M2568-900</t>
  </si>
  <si>
    <t>AB63399</t>
  </si>
  <si>
    <t>5M000-04-M2568-999</t>
  </si>
  <si>
    <t>AB63220</t>
  </si>
  <si>
    <t>5M000-06-M2388-839</t>
  </si>
  <si>
    <t>AB63402</t>
  </si>
  <si>
    <t>5M703-02SKK-999</t>
  </si>
  <si>
    <t>AA41690</t>
  </si>
  <si>
    <t>6B000-01-M2569-999</t>
  </si>
  <si>
    <t>AB63222</t>
  </si>
  <si>
    <t>6B000-01-M2569-P23</t>
  </si>
  <si>
    <t>AB63223</t>
  </si>
  <si>
    <t>6B000-07-M3068-999</t>
  </si>
  <si>
    <t>AB63224</t>
  </si>
  <si>
    <t>6B000-08-M3068-722</t>
  </si>
  <si>
    <t>AB63405</t>
  </si>
  <si>
    <t>6B000-08-M3068--999</t>
  </si>
  <si>
    <t>AB63408</t>
  </si>
  <si>
    <t>6C000-03-M2743-107</t>
  </si>
  <si>
    <t>AB63410</t>
  </si>
  <si>
    <t>6C000-03-M2743-722</t>
  </si>
  <si>
    <t>AB63411</t>
  </si>
  <si>
    <t>6C000-03-M2743-86U</t>
  </si>
  <si>
    <t>AB63413</t>
  </si>
  <si>
    <t>6C000-03-M2743-999</t>
  </si>
  <si>
    <t>AB63226</t>
  </si>
  <si>
    <t>8C000-01-M2780-999</t>
  </si>
  <si>
    <t>AB57436</t>
  </si>
  <si>
    <t>8C000-03-829JP-723</t>
  </si>
  <si>
    <t>AB67824</t>
  </si>
  <si>
    <t>8C000-03-899VV-032</t>
  </si>
  <si>
    <t>AB63332</t>
  </si>
  <si>
    <t>8C000-05-83927-32J</t>
  </si>
  <si>
    <t>AB67828</t>
  </si>
  <si>
    <t>8C000-08-899M5-999</t>
  </si>
  <si>
    <t>AB77191</t>
  </si>
  <si>
    <t>8C000-09-829H8-890</t>
  </si>
  <si>
    <t>AB63335</t>
  </si>
  <si>
    <t>8C000-11-M2643-034</t>
  </si>
  <si>
    <t>AB75506</t>
  </si>
  <si>
    <t>8C000-11-M2643-999</t>
  </si>
  <si>
    <t>AB75508</t>
  </si>
  <si>
    <t>8C000-12-8390T-032</t>
  </si>
  <si>
    <t>AB63339</t>
  </si>
  <si>
    <t>8C000-12-8390T-83C</t>
  </si>
  <si>
    <t>AB63342</t>
  </si>
  <si>
    <t>8C000-33-8390T-032</t>
  </si>
  <si>
    <t>AB15670</t>
  </si>
  <si>
    <t>8C000-34-8390T-002</t>
  </si>
  <si>
    <t>AB63345</t>
  </si>
  <si>
    <t>8C000-48-8390Y-85G</t>
  </si>
  <si>
    <t>AB75511</t>
  </si>
  <si>
    <t>8C000-56-8390Y-001</t>
  </si>
  <si>
    <t>AB63347</t>
  </si>
  <si>
    <t>8C000-56-8390Y-455</t>
  </si>
  <si>
    <t>AB63348</t>
  </si>
  <si>
    <t>8C7B2-10-829H8-001</t>
  </si>
  <si>
    <t>AA41817</t>
  </si>
  <si>
    <t>8G00003-M2682-999</t>
  </si>
  <si>
    <t>AB70340</t>
  </si>
  <si>
    <t>8G000-04-829JP-83N</t>
  </si>
  <si>
    <t>AB67834</t>
  </si>
  <si>
    <t>8G000-04-829JP-999</t>
  </si>
  <si>
    <t>AB67835</t>
  </si>
  <si>
    <t>8G00004-M2683-999</t>
  </si>
  <si>
    <t>AB70341</t>
  </si>
  <si>
    <t>8G000-05-899WC-83C</t>
  </si>
  <si>
    <t>AB65893</t>
  </si>
  <si>
    <t>8G000-06-829H7-999</t>
  </si>
  <si>
    <t>AB67836</t>
  </si>
  <si>
    <t>8G000-07-899ML-P77</t>
  </si>
  <si>
    <t>AB67837</t>
  </si>
  <si>
    <t>8G000-08-899ML-034</t>
  </si>
  <si>
    <t>AB67838</t>
  </si>
  <si>
    <t>8G000-19-M2642-87E</t>
  </si>
  <si>
    <t>AB75512</t>
  </si>
  <si>
    <t>8G000-19-M2642-984</t>
  </si>
  <si>
    <t>AB63361</t>
  </si>
  <si>
    <t>8G000-20-M2642-999</t>
  </si>
  <si>
    <t>AB63362</t>
  </si>
  <si>
    <t>8G000-21-899M4-999</t>
  </si>
  <si>
    <t>AB77192</t>
  </si>
  <si>
    <t>8G000-23-809KR-180</t>
  </si>
  <si>
    <t>AB65897</t>
  </si>
  <si>
    <t>8G000-23-809KR-999</t>
  </si>
  <si>
    <t>AA12739</t>
  </si>
  <si>
    <t>8G000-34-899WC-875</t>
  </si>
  <si>
    <t>AB63365</t>
  </si>
  <si>
    <t>8G000-34-899WC-999</t>
  </si>
  <si>
    <t>AB63366</t>
  </si>
  <si>
    <t>8H000-01-M2547-F92</t>
  </si>
  <si>
    <t>AB40826</t>
  </si>
  <si>
    <t>8H00001-M2683-999</t>
  </si>
  <si>
    <t>AB70342</t>
  </si>
  <si>
    <t>8H000-01-M2719-999</t>
  </si>
  <si>
    <t>AB40827</t>
  </si>
  <si>
    <t>8H000-06-809KR-778</t>
  </si>
  <si>
    <t>AB65901</t>
  </si>
  <si>
    <t>8H000-10-899WP-984</t>
  </si>
  <si>
    <t>AB65903</t>
  </si>
  <si>
    <t>8H000-28-899WC-999</t>
  </si>
  <si>
    <t>AB63374</t>
  </si>
  <si>
    <t>9B000-01-M1334-999</t>
  </si>
  <si>
    <t>AB57440</t>
  </si>
  <si>
    <t>9B00001-M2726-P74</t>
  </si>
  <si>
    <t>AB70343</t>
  </si>
  <si>
    <t>9B000-05-M1367-780</t>
  </si>
  <si>
    <t>AB63376</t>
  </si>
  <si>
    <t>9B000-05-M1367-999</t>
  </si>
  <si>
    <t>AB63377</t>
  </si>
  <si>
    <t>9B000-09-M1232-999</t>
  </si>
  <si>
    <t>AB65904</t>
  </si>
  <si>
    <t>9C000-09-M1241-P04</t>
  </si>
  <si>
    <t>AB13695</t>
  </si>
  <si>
    <t>9C000-09-M1367-034</t>
  </si>
  <si>
    <t>AB65905</t>
  </si>
  <si>
    <t>I1-091-8C000-04-8390T-999</t>
  </si>
  <si>
    <t>AB76130</t>
  </si>
  <si>
    <t>Moncler Grenoble Rals Embossed Logo Shell Jacket - Green</t>
  </si>
  <si>
    <t>Moncler Grenoble</t>
  </si>
  <si>
    <t>Apparel</t>
  </si>
  <si>
    <t>Coats</t>
  </si>
  <si>
    <t>Raincoat</t>
  </si>
  <si>
    <t>Moncler Grenoble Rals Embossed Logo Shell Jacket - Black</t>
  </si>
  <si>
    <t>Moncler Genius x HYKE Galenstock Jacket - Black</t>
  </si>
  <si>
    <t>Moncler Genius</t>
  </si>
  <si>
    <t>Jackets</t>
  </si>
  <si>
    <t>Jackets - Padded/Quilted</t>
  </si>
  <si>
    <t>Moncler Genius x HYKE Galenstock Camo Jacket - Grey</t>
  </si>
  <si>
    <t>Moncler Grenoble Leuk Ripstop Jacket - Green</t>
  </si>
  <si>
    <t>Moncler Akio Logo Down Jacket - Black</t>
  </si>
  <si>
    <t>Moncler</t>
  </si>
  <si>
    <t>Moncler Arroux Bomber Jacket - Black</t>
  </si>
  <si>
    <t>Bomber</t>
  </si>
  <si>
    <t>Moncler Atria Side Zip Windbreaker - White</t>
  </si>
  <si>
    <t>Moncler Atria Side Zip Windbreaker - Navy</t>
  </si>
  <si>
    <t>Moncler Akinari Hooded Down Jacket - Black</t>
  </si>
  <si>
    <t>Moncler Grenoble Leiten Ultra Light Jacket - Red</t>
  </si>
  <si>
    <t>Moncler Grenoble Leiten Ultra Light Jacket - Black</t>
  </si>
  <si>
    <t>Moncler Grenoble Rovenaud Jacket - Blue</t>
  </si>
  <si>
    <t>Moncler Grenoble Rovenaud Jacket - Yellow</t>
  </si>
  <si>
    <t>Moncler Agout Down Filled Hooded Jacket - Navy</t>
  </si>
  <si>
    <t>Moncler Agout Down Filled Hooded Jacket - Black</t>
  </si>
  <si>
    <t>Moncler Grenoble Padded Ripstop Vest - Red</t>
  </si>
  <si>
    <t>Gilet</t>
  </si>
  <si>
    <t>Moncler Grenoble Padded Ripstop Vest - Blue</t>
  </si>
  <si>
    <t>Moncler Grenoble Padded Ripstop Vest - Green</t>
  </si>
  <si>
    <t>Moncler Genius x 1017 ALYX 9SM Mahondin Jacket - Lilac</t>
  </si>
  <si>
    <t>Moncler Grenoble Althaus Micro Ripstop Jacket - Green</t>
  </si>
  <si>
    <t>Moncler Grenoble Althaus Micro Ripstop Jacket - Black</t>
  </si>
  <si>
    <t>Moncler Genius x 1017 ALYX 9SM Islote Vest - Bordeaux</t>
  </si>
  <si>
    <t>Moncler Alfit Lightweight Down Jacket - Beige</t>
  </si>
  <si>
    <t>Moncler Grenoble Shipton Jacket - Navy</t>
  </si>
  <si>
    <t>Moncler Genius x Palm Angels Rodman Down Vest - Orange</t>
  </si>
  <si>
    <t>Moncler Malpas Hooded Down Jacket - Black</t>
  </si>
  <si>
    <t>Moncler Lauros Hooded Light Down Jacket - Navy</t>
  </si>
  <si>
    <t>Moncler Lauros Hooded Light Down Jacket - Black</t>
  </si>
  <si>
    <t>Moncler Jovet Down Jacket - Black</t>
  </si>
  <si>
    <t>Moncler Hadar Jacket - Olive</t>
  </si>
  <si>
    <t>Moncler Faret Crinkle Nylon Windbreaker - Black</t>
  </si>
  <si>
    <t>Moncler Charente Bomber Jacket - Grey &amp; White</t>
  </si>
  <si>
    <t>Moncler Cerou Filled Windbreaker - Beige</t>
  </si>
  <si>
    <t>Moncler Agay Padded Down Jacket - Navy</t>
  </si>
  <si>
    <t>Moncler Divedro Down Jacket - Orange</t>
  </si>
  <si>
    <t>Moncler Algedi Jacket - Black</t>
  </si>
  <si>
    <t>Moncler Lihou Pocket Down Jacket - Black</t>
  </si>
  <si>
    <t>Moncler Matro Overshirt - Brown</t>
  </si>
  <si>
    <t>Shirt Jacket</t>
  </si>
  <si>
    <t>Moncler Tibb Gilet - White</t>
  </si>
  <si>
    <t>Moncler Ouvese Bomber Jacket - Khaki</t>
  </si>
  <si>
    <t>Moncler Dronne Lightweight Windbreaker - Red</t>
  </si>
  <si>
    <t>Moncler Ornain Printed Windbreaker - Red &amp; White</t>
  </si>
  <si>
    <t>Moncler Samakar Crinkle Nylon Jacket - Orange</t>
  </si>
  <si>
    <t>Moncler Farlak Tricolor Windbreaker - Navy</t>
  </si>
  <si>
    <t>Moncler Alkarab Hooded Down Vest - Orange</t>
  </si>
  <si>
    <t>Moncler Drawstring Trouser - Beige</t>
  </si>
  <si>
    <t>Trousers</t>
  </si>
  <si>
    <t>Jogger</t>
  </si>
  <si>
    <t>Moncler Drawstring Trouser - Navy</t>
  </si>
  <si>
    <t>Moncler Grenoble Ripstop Utility Trouser - Beige</t>
  </si>
  <si>
    <t>Trousers - Cargo</t>
  </si>
  <si>
    <t>Moncler Grenoble Ripstop Utility Trouser - Khaki</t>
  </si>
  <si>
    <t>Moncler Grenoble Gore-Tex Trouser - Beige</t>
  </si>
  <si>
    <t>Jeans</t>
  </si>
  <si>
    <t>Slim</t>
  </si>
  <si>
    <t>Moncler Grenoble Tech Shorts - Black</t>
  </si>
  <si>
    <t>Shorts</t>
  </si>
  <si>
    <t>Drawstring</t>
  </si>
  <si>
    <t>Moncler Genius x J.W. Anderson Flower Shorts - Taupe</t>
  </si>
  <si>
    <t>Moncler Drawstring Shorts - Black</t>
  </si>
  <si>
    <t>Moncler Genius x Palm Angels Logo Vacation Shirt - White</t>
  </si>
  <si>
    <t>Tops</t>
  </si>
  <si>
    <t>Shirts</t>
  </si>
  <si>
    <t>Moncler Genius x HYKE Camo Print Bucket Hat - Grey</t>
  </si>
  <si>
    <t>Accessories</t>
  </si>
  <si>
    <t>Hats</t>
  </si>
  <si>
    <t>Bucket Hats</t>
  </si>
  <si>
    <t>Moncler Genius x HYKE Bucket Hat - Black</t>
  </si>
  <si>
    <t>Moncler Genius x J.W. Anderson Logo Bucket Hat - Khaki</t>
  </si>
  <si>
    <t>Moncler Genius Logo Bucket Hat - Khaki</t>
  </si>
  <si>
    <t>Moncler Genius Logo Bucket Hat - Black</t>
  </si>
  <si>
    <t>Moncler Arch Logo Cap - Off White</t>
  </si>
  <si>
    <t>Caps</t>
  </si>
  <si>
    <t>Moncler Basile Pool Slide - Red</t>
  </si>
  <si>
    <t>Footwear</t>
  </si>
  <si>
    <t>Sandals</t>
  </si>
  <si>
    <t>Slides</t>
  </si>
  <si>
    <t>Moncler Grenoble Trail Grip Sneaker - Green</t>
  </si>
  <si>
    <t>Sneakers</t>
  </si>
  <si>
    <t>Sneaker</t>
  </si>
  <si>
    <t>Moncler Genius x J.W. Anderson Nimbus Mule - Black</t>
  </si>
  <si>
    <t>Shoes</t>
  </si>
  <si>
    <t>Slip Ons</t>
  </si>
  <si>
    <t>Moncler Trailgrip Lite Low Top Sneaker - Khaki</t>
  </si>
  <si>
    <t>Moncler Monaco Court Sneaker - White</t>
  </si>
  <si>
    <t>Moncler Monaco Court Sneaker - Navy</t>
  </si>
  <si>
    <t>Moncler Piererick Backpack - Green</t>
  </si>
  <si>
    <t>Bags</t>
  </si>
  <si>
    <t>Backpacks</t>
  </si>
  <si>
    <t>Moncler Bohdan Tricolore Weekend Bag - Black</t>
  </si>
  <si>
    <t>Holdall</t>
  </si>
  <si>
    <t>Moncler Grenoble Nylon Waist Bag - Green</t>
  </si>
  <si>
    <t>Waist</t>
  </si>
  <si>
    <t>Moncler Alchemy Belt Bag - Beige</t>
  </si>
  <si>
    <t>Moncler Alchemy Belt Bag - Black</t>
  </si>
  <si>
    <t>Moncler Durance Belt Bag - Green</t>
  </si>
  <si>
    <t>Moncler Argens Belt Bag - Black</t>
  </si>
  <si>
    <t>Moncler Yehor Cross Body Bag - Black</t>
  </si>
  <si>
    <t>Cross Body</t>
  </si>
  <si>
    <t>Moncler Yehor Cross Body Bag - Orange</t>
  </si>
  <si>
    <t>Moncler iPhone 13 Pro Padded Cover - Black</t>
  </si>
  <si>
    <t>Lifestyle</t>
  </si>
  <si>
    <t>Tech</t>
  </si>
  <si>
    <t>Phone Cases</t>
  </si>
  <si>
    <t>Moncler iPhone 13 Pro Case - Blue</t>
  </si>
  <si>
    <t>Moncler iPhone 13 Pro Max Case - Black</t>
  </si>
  <si>
    <t>Moncler Flat Small Wallet - Yellow</t>
  </si>
  <si>
    <t>Purses &amp; Wallets</t>
  </si>
  <si>
    <t>Wallets</t>
  </si>
  <si>
    <t>Moncler Flat Small Wallet - Blue</t>
  </si>
  <si>
    <t>Moncler Flat Small Wallet - Green</t>
  </si>
  <si>
    <t>Moncler Flat Small Wallet - Black</t>
  </si>
  <si>
    <t>Moncler Genius x 1017 ALYX 9SM Logo T-Shirt - Black</t>
  </si>
  <si>
    <t>T-Shirt</t>
  </si>
  <si>
    <t>Moncler Grenoble Technical Embossed Logo T-Shirt - Blue</t>
  </si>
  <si>
    <t>Moncler Logo Outline T-Shirt - White</t>
  </si>
  <si>
    <t>Moncler Grenoble Logo T-Shirt - Red</t>
  </si>
  <si>
    <t>Moncler Short Sleeve T-Shirt - Black</t>
  </si>
  <si>
    <t>Moncler Matt Black Logo T-Shirt - Dark Green</t>
  </si>
  <si>
    <t>Moncler Arch Logo T-Shirt - Off White</t>
  </si>
  <si>
    <t>Moncler Arch Logo T-Shirt - Black</t>
  </si>
  <si>
    <t>Moncler Logo Ribbed T-Shirt - White</t>
  </si>
  <si>
    <t>Moncler Logo Ribbed T-Shirt - Green</t>
  </si>
  <si>
    <t>Moncler Wave Logo T-Shirt - White</t>
  </si>
  <si>
    <t>Moncler Safari T-Shirt - White</t>
  </si>
  <si>
    <t>Moncler Large Logo T-Shirt - Green</t>
  </si>
  <si>
    <t>Moncler Pocket T-Shirt - White</t>
  </si>
  <si>
    <t>Moncler Pocket T-Shirt - Red</t>
  </si>
  <si>
    <t>Moncler Tricolore Tab Sleeve Logo T-Shirt - White</t>
  </si>
  <si>
    <t>Moncler Genius x J.W. Anderson Flower Hoodie - Black</t>
  </si>
  <si>
    <t>Hoodie</t>
  </si>
  <si>
    <t>Moncler Grenoble Tech Quarterzip Base Layer - Green</t>
  </si>
  <si>
    <t>Moncler Grenoble Tech Quarterzip Base Layer - Black</t>
  </si>
  <si>
    <t>Moncler Genius x J.W. Anderson Quarter Zip Cardigan - Black</t>
  </si>
  <si>
    <t>Knitwear</t>
  </si>
  <si>
    <t>Cardigans</t>
  </si>
  <si>
    <t>Moncler Arch Logo Crew Sweat - Green</t>
  </si>
  <si>
    <t>Moncler Grenoble Tech Zip Knit Jacket - Black</t>
  </si>
  <si>
    <t>Moncler Grenoble Reversible Polartech Fleece Jacket - Blue</t>
  </si>
  <si>
    <t>Jackets - Fleece</t>
  </si>
  <si>
    <t>Moncler Grenoble Reversible Polartech Fleece Gilet - White</t>
  </si>
  <si>
    <t>Moncler Arch Logo Crew Sweat - Grey</t>
  </si>
  <si>
    <t>Moncler Arch Logo Popover Hoodie - Black</t>
  </si>
  <si>
    <t>Moncler Zip Up Hoodie - Black</t>
  </si>
  <si>
    <t>Moncler Drawstring Logo Popover Hoodie - Yellow</t>
  </si>
  <si>
    <t>Moncler Text Logo Crew Sweat - Black</t>
  </si>
  <si>
    <t>Moncler Zip Hoodie - Khaki</t>
  </si>
  <si>
    <t>Moncler Zip Hoodie - Black</t>
  </si>
  <si>
    <t>Moncler Genius x HYKE Camo Print Sweat Pant - Grey</t>
  </si>
  <si>
    <t>Moncler Genius x J.W. Anderson Track Pant - Black</t>
  </si>
  <si>
    <t>Moncler Genius x HYKE Sweat Pant - Black</t>
  </si>
  <si>
    <t>Moncler Heritage Logo Sweat Pant - Navy</t>
  </si>
  <si>
    <t>Moncler Jersey Track Pant - Grey Melange</t>
  </si>
  <si>
    <t>Moncler Genius x 1017 ALYX 9SM Cardigan - Black</t>
  </si>
  <si>
    <t>Moncler Genius x J.W. Anderson Patchwork Cardigan - Multi</t>
  </si>
  <si>
    <t>Moncler Hooded Down Knit Jacket - Navy</t>
  </si>
  <si>
    <t>Moncler Hooded Down Knit Jacket - Black</t>
  </si>
  <si>
    <t>Moncler Knitted Down Cardigan - Black</t>
  </si>
  <si>
    <t>Moncler Skiier Intarsia Crew Knit - White, Navy &amp; Red</t>
  </si>
  <si>
    <t>Sweatshirt</t>
  </si>
  <si>
    <t>Moncler Crew Neck Knit - White</t>
  </si>
  <si>
    <t>Moncler M Mirror Logo T-Shirt - Black</t>
  </si>
  <si>
    <t>OneSize</t>
  </si>
  <si>
    <t>UK6</t>
  </si>
  <si>
    <t>46</t>
  </si>
  <si>
    <t>52</t>
  </si>
  <si>
    <t>54</t>
  </si>
  <si>
    <t>2</t>
  </si>
  <si>
    <t>1</t>
  </si>
  <si>
    <t>3</t>
  </si>
  <si>
    <t>'0</t>
  </si>
  <si>
    <t>0(XS)</t>
  </si>
  <si>
    <t>1(S)</t>
  </si>
  <si>
    <t>2(M)</t>
  </si>
  <si>
    <t>3(L)</t>
  </si>
  <si>
    <t>4(XL)</t>
  </si>
  <si>
    <t>4XL</t>
  </si>
  <si>
    <t>5(XXL)</t>
  </si>
  <si>
    <t>6(XXXL)</t>
  </si>
  <si>
    <t>Large</t>
  </si>
  <si>
    <t>Medium</t>
  </si>
  <si>
    <t>Small</t>
  </si>
  <si>
    <t>XLarge</t>
  </si>
  <si>
    <t>XSmall</t>
  </si>
  <si>
    <t>XXLarge</t>
  </si>
  <si>
    <t>euro RRP</t>
  </si>
  <si>
    <t>TOT euro RRP</t>
  </si>
  <si>
    <t>QTY</t>
  </si>
  <si>
    <t>euro WHSP</t>
  </si>
  <si>
    <t>TOT euro WHSP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</si>
</sst>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/>
        <bgColor theme="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1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3" fontId="3" fillId="4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1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top" wrapText="1"/>
    </xf>
    <xf numFmtId="164" fontId="0" fillId="3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5" borderId="1" xfId="0" applyNumberFormat="1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horizontal="center" vertical="center" wrapText="1"/>
    </xf>
    <xf numFmtId="164" fontId="0" fillId="7" borderId="1" xfId="0" applyNumberFormat="1" applyFill="1" applyBorder="1" applyAlignment="1">
      <alignment horizontal="center" vertical="center" wrapText="1"/>
    </xf>
    <xf numFmtId="164" fontId="0" fillId="8" borderId="1" xfId="0" applyNumberForma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top" wrapText="1"/>
    </xf>
    <xf numFmtId="165" fontId="0" fillId="3" borderId="1" xfId="0" applyNumberForma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" fontId="0" fillId="9" borderId="1" xfId="0" applyNumberFormat="1" applyFill="1" applyBorder="1" applyAlignment="1">
      <alignment horizontal="center" vertical="center" wrapText="1"/>
    </xf>
    <xf numFmtId="164" fontId="1" fillId="10" borderId="3" xfId="0" applyNumberFormat="1" applyFont="1" applyFill="1" applyBorder="1" applyAlignment="1">
      <alignment horizontal="center" vertical="center" wrapText="1"/>
    </xf>
    <xf numFmtId="3" fontId="1" fillId="10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https://media.endclothing.com/media/catalog/product//0/9/09-03-23-JF_1A000-15-M2563-125_1_1.jpg" TargetMode="External"/><Relationship Id="rId117" Type="http://schemas.openxmlformats.org/officeDocument/2006/relationships/image" Target="https://media.endclothing.com/media/catalog/product//2/8/28-03-23-JF_8H00001-M2683-999_1_1.jpg" TargetMode="External"/><Relationship Id="rId21" Type="http://schemas.openxmlformats.org/officeDocument/2006/relationships/image" Target="https://media.endclothing.com/media/catalog/product//1/7/17-03-2023_LL_1A000-13-595B1-891_1_1.jpg" TargetMode="External"/><Relationship Id="rId42" Type="http://schemas.openxmlformats.org/officeDocument/2006/relationships/image" Target="https://media.endclothing.com/media/catalog/product//2/7/27-03-2023_LL_1A001-49-68953-P47_1_1.jpg" TargetMode="External"/><Relationship Id="rId47" Type="http://schemas.openxmlformats.org/officeDocument/2006/relationships/image" Target="https://media.endclothing.com/media/catalog/product//0/8/08-02-2023-JA_2A000-03-57448-202_1_1.jpg" TargetMode="External"/><Relationship Id="rId63" Type="http://schemas.openxmlformats.org/officeDocument/2006/relationships/image" Target="https://media.endclothing.com/media/catalog/product//1/6/16-03-23-JF_4M000-10-M2670-P18_1_1.jpg" TargetMode="External"/><Relationship Id="rId68" Type="http://schemas.openxmlformats.org/officeDocument/2006/relationships/image" Target="https://media.endclothing.com/media/catalog/product//1/7/17-02-23-JF_5A000-06-M2388-833_1_1.jpg" TargetMode="External"/><Relationship Id="rId84" Type="http://schemas.openxmlformats.org/officeDocument/2006/relationships/image" Target="https://media.endclothing.com/media/catalog/product//2/0/20-01-2023-BLR_8C000-01-M2780-999_1_1.jpg" TargetMode="External"/><Relationship Id="rId89" Type="http://schemas.openxmlformats.org/officeDocument/2006/relationships/image" Target="https://media.endclothing.com/media/catalog/product//1/7/17-02-23-TC_8C000-09-829H8-890_1_1.jpg" TargetMode="External"/><Relationship Id="rId112" Type="http://schemas.openxmlformats.org/officeDocument/2006/relationships/image" Target="https://media.endclothing.com/media/catalog/product//2/0/20-02-2023_JW_8G000-23-809KR-180_1_1.jpg" TargetMode="External"/><Relationship Id="rId16" Type="http://schemas.openxmlformats.org/officeDocument/2006/relationships/image" Target="https://media.endclothing.com/media/catalog/product//1/0/10-02-2023_LL_1A000-12-53279-999_m1_1.jpg" TargetMode="External"/><Relationship Id="rId107" Type="http://schemas.openxmlformats.org/officeDocument/2006/relationships/image" Target="https://media.endclothing.com/media/catalog/product//1/7/17-03-2023-JC_8G000-08-899ML-034_1_1.jpg" TargetMode="External"/><Relationship Id="rId11" Type="http://schemas.openxmlformats.org/officeDocument/2006/relationships/image" Target="https://media.endclothing.com/media/catalog/product//1/4/14-02-2023-LB_1A000-10-5955N-324_1_1.jpg" TargetMode="External"/><Relationship Id="rId32" Type="http://schemas.openxmlformats.org/officeDocument/2006/relationships/image" Target="https://media.endclothing.com/media/catalog/product//1/5/15-03-2023-AJ_1A000-29-53A02-890_1_1.jpg" TargetMode="External"/><Relationship Id="rId37" Type="http://schemas.openxmlformats.org/officeDocument/2006/relationships/image" Target="https://media.endclothing.com/media/catalog/product//1/8/18-04-23-JF_1A000-78-68953-999_1_1.jpg" TargetMode="External"/><Relationship Id="rId53" Type="http://schemas.openxmlformats.org/officeDocument/2006/relationships/image" Target="https://media.endclothing.com/media/catalog/product//1/5/15-03-2023_NS_2B00001-M2731-236_1_1.jpg" TargetMode="External"/><Relationship Id="rId58" Type="http://schemas.openxmlformats.org/officeDocument/2006/relationships/image" Target="https://media.endclothing.com/media/catalog/product//1/6/16-03-2023_LL_3B00001-M2723-836_m1_1.jpg" TargetMode="External"/><Relationship Id="rId74" Type="http://schemas.openxmlformats.org/officeDocument/2006/relationships/image" Target="https://media.endclothing.com/media/catalog/product//2/3/23-07-2020_5m703-02skk-999_m1.jpg" TargetMode="External"/><Relationship Id="rId79" Type="http://schemas.openxmlformats.org/officeDocument/2006/relationships/image" Target="https://media.endclothing.com/media/catalog/product//1/5/15-02-2023-JC_6B000-08-M3068--999_1_1.jpg" TargetMode="External"/><Relationship Id="rId102" Type="http://schemas.openxmlformats.org/officeDocument/2006/relationships/image" Target="https://media.endclothing.com/media/catalog/product//0/2/02-05-2023_LL_8G000-04-829JP-999_1_1.jpg" TargetMode="External"/><Relationship Id="rId123" Type="http://schemas.openxmlformats.org/officeDocument/2006/relationships/image" Target="https://media.endclothing.com/media/catalog/product//2/0/20-03-2023-LB_9B00001-M2726-P74_1_1.jpg" TargetMode="External"/><Relationship Id="rId128" Type="http://schemas.openxmlformats.org/officeDocument/2006/relationships/image" Target="https://media.endclothing.com/media/catalog/product//1/7/17-02-2023-LB_9C000-09-M1367-034_m1_1.jpg" TargetMode="External"/><Relationship Id="rId5" Type="http://schemas.openxmlformats.org/officeDocument/2006/relationships/image" Target="https://media.endclothing.com/media/catalog/product//1/7/17-03-2023_LL_1A000-04-54A7Q-891_1_1.jpg" TargetMode="External"/><Relationship Id="rId90" Type="http://schemas.openxmlformats.org/officeDocument/2006/relationships/image" Target="https://media.endclothing.com/media/catalog/product//2/8/28-03-2023-JB_8C000-11-M2643-034_1_1.jpg" TargetMode="External"/><Relationship Id="rId95" Type="http://schemas.openxmlformats.org/officeDocument/2006/relationships/image" Target="https://media.endclothing.com/media/catalog/product//2/7/27-02-2023-AJ_8C000-34-8390T-002_1_1.jpg" TargetMode="External"/><Relationship Id="rId19" Type="http://schemas.openxmlformats.org/officeDocument/2006/relationships/image" Target="https://media.endclothing.com/media/catalog/product//1/2/12-04-2023-JC_1A000-12-595B1-86U_1_1.jpg" TargetMode="External"/><Relationship Id="rId14" Type="http://schemas.openxmlformats.org/officeDocument/2006/relationships/image" Target="https://media.endclothing.com/media/catalog/product//9/-/9-02-23-JF_1A000-11-5399D-8LK_1_1.jpg" TargetMode="External"/><Relationship Id="rId22" Type="http://schemas.openxmlformats.org/officeDocument/2006/relationships/image" Target="https://media.endclothing.com/media/catalog/product//1/7/17-03-2023_LL_1A000-13-595B1-999_1_1.jpg" TargetMode="External"/><Relationship Id="rId27" Type="http://schemas.openxmlformats.org/officeDocument/2006/relationships/image" Target="https://media.endclothing.com/media/catalog/product//2/3/23-02-23-JF_1A000-17-595ZJ-999_1_1.jpg" TargetMode="External"/><Relationship Id="rId30" Type="http://schemas.openxmlformats.org/officeDocument/2006/relationships/image" Target="https://media.endclothing.com/media/catalog/product//0/9/09-02-2023_LL_1A000-23-596IP-999_1_1.jpg" TargetMode="External"/><Relationship Id="rId35" Type="http://schemas.openxmlformats.org/officeDocument/2006/relationships/image" Target="https://media.endclothing.com/media/catalog/product//0/8/08-02-2023-NS_1A000-70-53279-776_1_1.jpg" TargetMode="External"/><Relationship Id="rId43" Type="http://schemas.openxmlformats.org/officeDocument/2006/relationships/image" Target="https://media.endclothing.com/media/catalog/product//1/5/15-03-2023-JA_1A001-50-596M4-F74_1_1.jpg" TargetMode="External"/><Relationship Id="rId48" Type="http://schemas.openxmlformats.org/officeDocument/2006/relationships/image" Target="https://media.endclothing.com/media/catalog/product//0/8/08-02-2023-JA_2A000-03-57448-781_1_1.jpg" TargetMode="External"/><Relationship Id="rId56" Type="http://schemas.openxmlformats.org/officeDocument/2006/relationships/image" Target="https://media.endclothing.com/media/catalog/product//2/7/27-01-2023-JA_3B000-01-596I0-F92_m1_1.jpg" TargetMode="External"/><Relationship Id="rId64" Type="http://schemas.openxmlformats.org/officeDocument/2006/relationships/image" Target="https://media.endclothing.com/media/catalog/product//2/8/28-03-23-JF_4M00010-M2895-999_1_1.jpg" TargetMode="External"/><Relationship Id="rId69" Type="http://schemas.openxmlformats.org/officeDocument/2006/relationships/image" Target="https://media.endclothing.com/media/catalog/product//2/0/20-02-23-JF_5G000-01-M2573-999_1_1.jpg" TargetMode="External"/><Relationship Id="rId77" Type="http://schemas.openxmlformats.org/officeDocument/2006/relationships/image" Target="https://media.endclothing.com/media/catalog/product//2/3/23-02-2023-JC_6B000-07-M3068-999_1_1.jpg" TargetMode="External"/><Relationship Id="rId100" Type="http://schemas.openxmlformats.org/officeDocument/2006/relationships/image" Target="https://media.endclothing.com/media/catalog/product//1/7/17-03-2023-JWx_8G00003-M2682-999_1_1.jpg" TargetMode="External"/><Relationship Id="rId105" Type="http://schemas.openxmlformats.org/officeDocument/2006/relationships/image" Target="https://media.endclothing.com/media/catalog/product//2/8/28-03-2023-AJ_8G000-06-829H7-999_1_1.jpg" TargetMode="External"/><Relationship Id="rId113" Type="http://schemas.openxmlformats.org/officeDocument/2006/relationships/image" Target="https://media.endclothing.com/media/catalog/product//1/6/16-02-23-JF_8G000-23-809KR-999_1_1.jpg" TargetMode="External"/><Relationship Id="rId118" Type="http://schemas.openxmlformats.org/officeDocument/2006/relationships/image" Target="https://media.endclothing.com/media/catalog/product//2/5/25-01-2023-JD_8H000-01-M2719-999_1_1.jpg" TargetMode="External"/><Relationship Id="rId126" Type="http://schemas.openxmlformats.org/officeDocument/2006/relationships/image" Target="https://media.endclothing.com/media/catalog/product//0/8/08-02-2023_LL_9B000-09-M1232-999_1_1.jpg" TargetMode="External"/><Relationship Id="rId8" Type="http://schemas.openxmlformats.org/officeDocument/2006/relationships/image" Target="https://media.endclothing.com/media/catalog/product//2/4/24-02-2023-SI_1A000-08-549ML-032_1_1.jpg" TargetMode="External"/><Relationship Id="rId51" Type="http://schemas.openxmlformats.org/officeDocument/2006/relationships/image" Target="https://media.endclothing.com/media/catalog/product//0/8/08-02-2023-LB_2A000-06-54AL5-226_1_1.jpg" TargetMode="External"/><Relationship Id="rId72" Type="http://schemas.openxmlformats.org/officeDocument/2006/relationships/image" Target="https://media.endclothing.com/media/catalog/product//1/6/16-02-23-JF_5M000-04-M2568-999_1_1.jpg" TargetMode="External"/><Relationship Id="rId80" Type="http://schemas.openxmlformats.org/officeDocument/2006/relationships/image" Target="https://media.endclothing.com/media/catalog/product//2/1/21-12-2023-LB_6c000-03-m2743-107_m1_1.jpg" TargetMode="External"/><Relationship Id="rId85" Type="http://schemas.openxmlformats.org/officeDocument/2006/relationships/image" Target="https://media.endclothing.com/media/catalog/product//1/1/11-04-23-JF_8C000-03-829JP-723_1_1.jpg" TargetMode="External"/><Relationship Id="rId93" Type="http://schemas.openxmlformats.org/officeDocument/2006/relationships/image" Target="https://media.endclothing.com/media/catalog/product//1/5/15-02-23-LS_8C000-12-8390T-83C_1_1.jpg" TargetMode="External"/><Relationship Id="rId98" Type="http://schemas.openxmlformats.org/officeDocument/2006/relationships/image" Target="https://media.endclothing.com/media/catalog/product//2/7/27-02-2023-AJ_8C000-56-8390Y-455_1_1.jpg" TargetMode="External"/><Relationship Id="rId121" Type="http://schemas.openxmlformats.org/officeDocument/2006/relationships/image" Target="https://media.endclothing.com/media/catalog/product//2/8/28-02-2023-JD_8H000-28-899WC-999_1_1.jpg" TargetMode="External"/><Relationship Id="rId3" Type="http://schemas.openxmlformats.org/officeDocument/2006/relationships/image" Target="https://media.endclothing.com/media/catalog/product//1/0/10-01-2023-LB_1A000-01-M2517-999_1_1.jpg" TargetMode="External"/><Relationship Id="rId12" Type="http://schemas.openxmlformats.org/officeDocument/2006/relationships/image" Target="https://media.endclothing.com/media/catalog/product//1/6/16-02-23-JF_1A000-10-5955N-999_1_1.jpg" TargetMode="External"/><Relationship Id="rId17" Type="http://schemas.openxmlformats.org/officeDocument/2006/relationships/image" Target="https://media.endclothing.com/media/catalog/product//2/8/28-03-2023-AJ_1A000-12-595B1-420_1_1.jpg" TargetMode="External"/><Relationship Id="rId25" Type="http://schemas.openxmlformats.org/officeDocument/2006/relationships/image" Target="https://media.endclothing.com/media/catalog/product//9/-/9-02-23-JF_1A000-15-54AL5-76B_1_1.jpg" TargetMode="External"/><Relationship Id="rId33" Type="http://schemas.openxmlformats.org/officeDocument/2006/relationships/image" Target="https://media.endclothing.com/media/catalog/product//2/0/20-03-2023-LB_1A000-57-M2868-985_m1_1.jpg" TargetMode="External"/><Relationship Id="rId38" Type="http://schemas.openxmlformats.org/officeDocument/2006/relationships/image" Target="https://media.endclothing.com/media/catalog/product//1/3/13-02-2023-LB_1A000-89-53279-999_1_1.jpg" TargetMode="External"/><Relationship Id="rId46" Type="http://schemas.openxmlformats.org/officeDocument/2006/relationships/image" Target="https://media.endclothing.com/media/catalog/product//1/5/15-03-23-JF_1A001-68-M3001-F30_1_1.jpg" TargetMode="External"/><Relationship Id="rId59" Type="http://schemas.openxmlformats.org/officeDocument/2006/relationships/image" Target="https://media.endclothing.com/media/catalog/product//3/1/31-01-2023-BLR_3B000-08-M2141-82F_m1_1.jpg" TargetMode="External"/><Relationship Id="rId67" Type="http://schemas.openxmlformats.org/officeDocument/2006/relationships/image" Target="https://media.endclothing.com/media/catalog/product//3/0/30-03-2023-JWx_4M002-90-I109A-P90_1_1.jpg" TargetMode="External"/><Relationship Id="rId103" Type="http://schemas.openxmlformats.org/officeDocument/2006/relationships/image" Target="https://media.endclothing.com/media/catalog/product//1/5/15-03-2023_LL_8G00004-M2683-999_1_1.jpg" TargetMode="External"/><Relationship Id="rId108" Type="http://schemas.openxmlformats.org/officeDocument/2006/relationships/image" Target="https://media.endclothing.com/media/catalog/product//1/5/15-03-2023_LL_8G000-19-M2642-87E_1_1.jpg" TargetMode="External"/><Relationship Id="rId116" Type="http://schemas.openxmlformats.org/officeDocument/2006/relationships/image" Target="https://media.endclothing.com/media/catalog/product//2/3/23-01-2023-JD_8H000-01-M2547-F92_1_1.jpg" TargetMode="External"/><Relationship Id="rId124" Type="http://schemas.openxmlformats.org/officeDocument/2006/relationships/image" Target="https://media.endclothing.com/media/catalog/product//1/7/17-02-23-JF_9B000-05-M1367-780_1_1.jpg" TargetMode="External"/><Relationship Id="rId129" Type="http://schemas.openxmlformats.org/officeDocument/2006/relationships/image" Target="https://media.endclothing.com/media/catalog/product//2/0/20-03-2023-JWx_I1-091-8C000-04-8390T-999_1_1.jpg" TargetMode="External"/><Relationship Id="rId20" Type="http://schemas.openxmlformats.org/officeDocument/2006/relationships/image" Target="https://media.endclothing.com/media/catalog/product//2/3/23-01-2023-NS_1A000-12-M2307-601_1_1.jpg" TargetMode="External"/><Relationship Id="rId41" Type="http://schemas.openxmlformats.org/officeDocument/2006/relationships/image" Target="https://media.endclothing.com/media/catalog/product//1/5/15-03-2023_LL_1A000-99-68352-330_1_1.jpg" TargetMode="External"/><Relationship Id="rId54" Type="http://schemas.openxmlformats.org/officeDocument/2006/relationships/image" Target="https://media.endclothing.com/media/catalog/product//0/8/08-02-2023-LB_2B000-03-57448-999_1_1.jpg" TargetMode="External"/><Relationship Id="rId62" Type="http://schemas.openxmlformats.org/officeDocument/2006/relationships/image" Target="https://media.endclothing.com/media/catalog/product//1/1/11-04-2023_LL_4C000-40-I109A-300_m1_1.jpg" TargetMode="External"/><Relationship Id="rId70" Type="http://schemas.openxmlformats.org/officeDocument/2006/relationships/image" Target="https://media.endclothing.com/media/catalog/product//1/6/16-03-2023_NS_5M000-01-M2905-P83_1_1.jpg" TargetMode="External"/><Relationship Id="rId75" Type="http://schemas.openxmlformats.org/officeDocument/2006/relationships/image" Target="https://media.endclothing.com/media/catalog/product//0/1/01-03-2023-NS_6B000-01-M2569-999_1_1.jpg" TargetMode="External"/><Relationship Id="rId83" Type="http://schemas.openxmlformats.org/officeDocument/2006/relationships/image" Target="https://media.endclothing.com/media/catalog/product//1/5/15-02-2023-GH_6C000-03-M2743-999_m1_1.jpg" TargetMode="External"/><Relationship Id="rId88" Type="http://schemas.openxmlformats.org/officeDocument/2006/relationships/image" Target="https://media.endclothing.com/media/catalog/product//2/8/28-03-2023-AJ_8C000-08-899M5-999_1_1.jpg" TargetMode="External"/><Relationship Id="rId91" Type="http://schemas.openxmlformats.org/officeDocument/2006/relationships/image" Target="https://media.endclothing.com/media/catalog/product//2/8/28-03-2023-JB_8C000-11-M2643-999_1_1.jpg" TargetMode="External"/><Relationship Id="rId96" Type="http://schemas.openxmlformats.org/officeDocument/2006/relationships/image" Target="https://media.endclothing.com/media/catalog/product//1/6/16-03-2023-JC_8C000-48-8390Y-85G_1_1.jpg" TargetMode="External"/><Relationship Id="rId111" Type="http://schemas.openxmlformats.org/officeDocument/2006/relationships/image" Target="https://media.endclothing.com/media/catalog/product//2/8/28_03_2023_JD_8G000-21-899M4-999_1_1.jpg" TargetMode="External"/><Relationship Id="rId1" Type="http://schemas.openxmlformats.org/officeDocument/2006/relationships/image" Target="https://media.endclothing.com/media/catalog/product//0/8/08-02-2023-NS_1A000-01-539DG-83E_1_1.jpg" TargetMode="External"/><Relationship Id="rId6" Type="http://schemas.openxmlformats.org/officeDocument/2006/relationships/image" Target="https://media.endclothing.com/media/catalog/product//0/8/08-02-2023_LL_1A000-04-54A81-999_1_1.jpg" TargetMode="External"/><Relationship Id="rId15" Type="http://schemas.openxmlformats.org/officeDocument/2006/relationships/image" Target="https://media.endclothing.com/media/catalog/product//1/6/16-02-23-TC_1A000-12-53279-776_1_1.jpg" TargetMode="External"/><Relationship Id="rId23" Type="http://schemas.openxmlformats.org/officeDocument/2006/relationships/image" Target="https://media.endclothing.com/media/catalog/product//2/0/20-01-2023-BLR_1A000-13-M2308-275_1_1.jpg" TargetMode="External"/><Relationship Id="rId28" Type="http://schemas.openxmlformats.org/officeDocument/2006/relationships/image" Target="https://media.endclothing.com/media/catalog/product//0/8/08-02-2023-gh2-_1a000-20-595zj-778_1.jpg" TargetMode="External"/><Relationship Id="rId36" Type="http://schemas.openxmlformats.org/officeDocument/2006/relationships/image" Target="https://media.endclothing.com/media/catalog/product//0/8/08-02-2023-LB_1A000-72-M2640-308_1_1.jpg" TargetMode="External"/><Relationship Id="rId49" Type="http://schemas.openxmlformats.org/officeDocument/2006/relationships/image" Target="https://media.endclothing.com/media/catalog/product//0/9/09-02-2023-JD_2A000-04-54A3E-226_1_1.jpg" TargetMode="External"/><Relationship Id="rId57" Type="http://schemas.openxmlformats.org/officeDocument/2006/relationships/image" Target="https://media.endclothing.com/media/catalog/product//2/7/27-01-2023-JC_3B000-01-M2518-999_m1_1.jpg" TargetMode="External"/><Relationship Id="rId106" Type="http://schemas.openxmlformats.org/officeDocument/2006/relationships/image" Target="https://media.endclothing.com/media/catalog/product//2/7/27-03-23-LS_8G000-07-899ML-P77_1_1.jpg" TargetMode="External"/><Relationship Id="rId114" Type="http://schemas.openxmlformats.org/officeDocument/2006/relationships/image" Target="https://media.endclothing.com/media/catalog/product//2/8/28_03_2023_JD_8G000-34-899WC-875_1_1.jpg" TargetMode="External"/><Relationship Id="rId119" Type="http://schemas.openxmlformats.org/officeDocument/2006/relationships/image" Target="https://media.endclothing.com/media/catalog/product//2/0/20-02-2023-LB_8H000-06-809KR-778_1_1.jpg" TargetMode="External"/><Relationship Id="rId127" Type="http://schemas.openxmlformats.org/officeDocument/2006/relationships/image" Target="https://media.endclothing.com/media/catalog/product//2/2/22-06-2022_AP_9C000-09-M1241-P04_1_1.jpg" TargetMode="External"/><Relationship Id="rId10" Type="http://schemas.openxmlformats.org/officeDocument/2006/relationships/image" Target="https://media.endclothing.com/media/catalog/product//1/5/15-03-2023_LL_1A000-09-596J9-999_1_1.jpg" TargetMode="External"/><Relationship Id="rId31" Type="http://schemas.openxmlformats.org/officeDocument/2006/relationships/image" Target="https://media.endclothing.com/media/catalog/product//1/6/16-03-23-JF_1A000-26-596IU-890_1_1.jpg" TargetMode="External"/><Relationship Id="rId44" Type="http://schemas.openxmlformats.org/officeDocument/2006/relationships/image" Target="https://media.endclothing.com/media/catalog/product//2/7/27-03-2023-JB_1A001-52-595F3-336_m1_1.jpg" TargetMode="External"/><Relationship Id="rId52" Type="http://schemas.openxmlformats.org/officeDocument/2006/relationships/image" Target="https://media.endclothing.com/media/catalog/product//0/9/09-02-2023-JD_2B000-01-539DG-999_1_1.jpg" TargetMode="External"/><Relationship Id="rId60" Type="http://schemas.openxmlformats.org/officeDocument/2006/relationships/image" Target="https://media.endclothing.com/media/catalog/product//2/5/25-01-2023_LL_3B000-08-M2141-999_m1_1.jpg" TargetMode="External"/><Relationship Id="rId65" Type="http://schemas.openxmlformats.org/officeDocument/2006/relationships/image" Target="https://media.endclothing.com/media/catalog/product//1/5/15-03-2023-AJ_4M001-30-M2808-P89_1_1.jpg" TargetMode="External"/><Relationship Id="rId73" Type="http://schemas.openxmlformats.org/officeDocument/2006/relationships/image" Target="https://media.endclothing.com/media/catalog/product//0/2/02-03-2023-JB_5M000-06-M2388-839_1_1.jpg" TargetMode="External"/><Relationship Id="rId78" Type="http://schemas.openxmlformats.org/officeDocument/2006/relationships/image" Target="https://media.endclothing.com/media/catalog/product//1/5/15-02-2023-GH_6B000-08-M3068-722_1_1.jpg" TargetMode="External"/><Relationship Id="rId81" Type="http://schemas.openxmlformats.org/officeDocument/2006/relationships/image" Target="https://media.endclothing.com/media/catalog/product//1/7/17-02-2023-jc_6c000-03-m2743-722_1.jpg" TargetMode="External"/><Relationship Id="rId86" Type="http://schemas.openxmlformats.org/officeDocument/2006/relationships/image" Target="https://media.endclothing.com/media/catalog/product//1/7/17-02-2023_LL_8C000-03-899VV-032_1_1.jpg" TargetMode="External"/><Relationship Id="rId94" Type="http://schemas.openxmlformats.org/officeDocument/2006/relationships/image" Target="https://media.endclothing.com/media/catalog/product//0/4/04-11-2022_NS_8C000-33-8390T-032_1_1.jpg" TargetMode="External"/><Relationship Id="rId99" Type="http://schemas.openxmlformats.org/officeDocument/2006/relationships/image" Target="https://media.endclothing.com/media/catalog/product//0/8/08-12-2020_MO_8C7B2-10-829H8-001_1_1.jpg" TargetMode="External"/><Relationship Id="rId101" Type="http://schemas.openxmlformats.org/officeDocument/2006/relationships/image" Target="https://media.endclothing.com/media/catalog/product//0/2/02-05-2023_LL_8G000-04-829JP-83N_1_1.jpg" TargetMode="External"/><Relationship Id="rId122" Type="http://schemas.openxmlformats.org/officeDocument/2006/relationships/image" Target="https://media.endclothing.com/media/catalog/product//2/0/20-01-2023-AJ_9B000-01-M1334-999_m1_1.jpg" TargetMode="External"/><Relationship Id="rId130" Type="http://schemas.openxmlformats.org/officeDocument/2006/relationships/image" Target="../media/image1.png"/><Relationship Id="rId4" Type="http://schemas.openxmlformats.org/officeDocument/2006/relationships/image" Target="https://media.endclothing.com/media/catalog/product//2/3/23-01-2023-JA_1A000-01-M2561-F92_1_1.jpg" TargetMode="External"/><Relationship Id="rId9" Type="http://schemas.openxmlformats.org/officeDocument/2006/relationships/image" Target="https://media.endclothing.com/media/catalog/product//0/8/08-02-2023-LB_1A000-08-549ML-742_1_1.jpg" TargetMode="External"/><Relationship Id="rId13" Type="http://schemas.openxmlformats.org/officeDocument/2006/relationships/image" Target="https://media.endclothing.com/media/catalog/product//0/8/08-02-23-LS_1A000-11-5399D-735_1_1.jpg" TargetMode="External"/><Relationship Id="rId18" Type="http://schemas.openxmlformats.org/officeDocument/2006/relationships/image" Target="https://media.endclothing.com/media/catalog/product//2/8/28-03-2023-JB_1A000-12-595B1-748_1_1.jpg" TargetMode="External"/><Relationship Id="rId39" Type="http://schemas.openxmlformats.org/officeDocument/2006/relationships/image" Target="https://media.endclothing.com/media/catalog/product//2/7/27-03-2023_LL_1A000-96-54A91-24L_1_1.jpg" TargetMode="External"/><Relationship Id="rId109" Type="http://schemas.openxmlformats.org/officeDocument/2006/relationships/image" Target="https://media.endclothing.com/media/catalog/product//1/5/15-03-2023-JWx_8G000-19-M2642-984_1_1.jpg" TargetMode="External"/><Relationship Id="rId34" Type="http://schemas.openxmlformats.org/officeDocument/2006/relationships/image" Target="https://media.endclothing.com/media/catalog/product//1/0/10-02-2023_LL_1A000-67-54A91-20L_1_1.jpg" TargetMode="External"/><Relationship Id="rId50" Type="http://schemas.openxmlformats.org/officeDocument/2006/relationships/image" Target="https://media.endclothing.com/media/catalog/product//0/9/09-02-2023-JD_2A000-04-54A3E-891_1_1.jpg" TargetMode="External"/><Relationship Id="rId55" Type="http://schemas.openxmlformats.org/officeDocument/2006/relationships/image" Target="https://media.endclothing.com/media/catalog/product//2/5/25-01-2023-ja_2f000-02-m2486-f09_1.jpg" TargetMode="External"/><Relationship Id="rId76" Type="http://schemas.openxmlformats.org/officeDocument/2006/relationships/image" Target="https://media.endclothing.com/media/catalog/product//0/1/01-03-2023-NS_6B000-01-M2569-P23_1_1.jpg" TargetMode="External"/><Relationship Id="rId97" Type="http://schemas.openxmlformats.org/officeDocument/2006/relationships/image" Target="https://media.endclothing.com/media/catalog/product//2/7/27-02-2023-AJ_8C000-56-8390Y-001_1_1.jpg" TargetMode="External"/><Relationship Id="rId104" Type="http://schemas.openxmlformats.org/officeDocument/2006/relationships/image" Target="https://media.endclothing.com/media/catalog/product//1/7/17-02-2023-JA_8G000-05-899WC-83C_1_1.jpg" TargetMode="External"/><Relationship Id="rId120" Type="http://schemas.openxmlformats.org/officeDocument/2006/relationships/image" Target="https://media.endclothing.com/media/catalog/product//1/4/14-02-2023-JD_8H000-10-899WP-984_1_1.jpg" TargetMode="External"/><Relationship Id="rId125" Type="http://schemas.openxmlformats.org/officeDocument/2006/relationships/image" Target="https://media.endclothing.com/media/catalog/product//1/7/17-02-23-TC_9B000-05-M1367-999_1_1.jpg" TargetMode="External"/><Relationship Id="rId7" Type="http://schemas.openxmlformats.org/officeDocument/2006/relationships/image" Target="https://media.endclothing.com/media/catalog/product//0/2/02-03-2023-LB_1A000-05-595ZJ-999_1_1.jpg" TargetMode="External"/><Relationship Id="rId71" Type="http://schemas.openxmlformats.org/officeDocument/2006/relationships/image" Target="https://media.endclothing.com/media/catalog/product//1/7/17-02-23-TC_5M000-04-M2568-900_1_1.jpg" TargetMode="External"/><Relationship Id="rId92" Type="http://schemas.openxmlformats.org/officeDocument/2006/relationships/image" Target="https://media.endclothing.com/media/catalog/product//1/3/13-02-23-JF-copy_8C000-12-8390T-032_1_1.jpg" TargetMode="External"/><Relationship Id="rId2" Type="http://schemas.openxmlformats.org/officeDocument/2006/relationships/image" Target="https://media.endclothing.com/media/catalog/product//0/8/08-02-2023-NS_1A000-01-539DG-999_1_1.jpg" TargetMode="External"/><Relationship Id="rId29" Type="http://schemas.openxmlformats.org/officeDocument/2006/relationships/image" Target="https://media.endclothing.com/media/catalog/product//0/8/08-02-2023-GH2_1A000-20-595ZJ-999_1_1.jpg" TargetMode="External"/><Relationship Id="rId24" Type="http://schemas.openxmlformats.org/officeDocument/2006/relationships/image" Target="https://media.endclothing.com/media/catalog/product//0/8/08-02-2023-LB_1A000-15-54A81-20L_1_1.jpg" TargetMode="External"/><Relationship Id="rId40" Type="http://schemas.openxmlformats.org/officeDocument/2006/relationships/image" Target="https://media.endclothing.com/media/catalog/product//2/2/22-06-2022_JC_1A000-96-68950-032_1_1.jpg" TargetMode="External"/><Relationship Id="rId45" Type="http://schemas.openxmlformats.org/officeDocument/2006/relationships/image" Target="https://media.endclothing.com/media/catalog/product//1/5/15-03-2023-AJ_1A001-61-54A81-778_1_1.jpg" TargetMode="External"/><Relationship Id="rId66" Type="http://schemas.openxmlformats.org/officeDocument/2006/relationships/image" Target="https://media.endclothing.com/media/catalog/product//3/0/30-03-2023-GH_4M002-90-I109A-P07_1_1.jpg" TargetMode="External"/><Relationship Id="rId87" Type="http://schemas.openxmlformats.org/officeDocument/2006/relationships/image" Target="https://media.endclothing.com/media/catalog/product//1/7/17-02-2023-LB_8C000-05-83927-32J_1_1.jpg" TargetMode="External"/><Relationship Id="rId110" Type="http://schemas.openxmlformats.org/officeDocument/2006/relationships/image" Target="https://media.endclothing.com/media/catalog/product//1/5/15-03-2023_JD_8G000-20-M2642-999_1_1.jpg" TargetMode="External"/><Relationship Id="rId115" Type="http://schemas.openxmlformats.org/officeDocument/2006/relationships/image" Target="https://media.endclothing.com/media/catalog/product//2/8/28_03_2023_JD_8G000-34-899WC-999_1_1.jpg" TargetMode="External"/><Relationship Id="rId61" Type="http://schemas.openxmlformats.org/officeDocument/2006/relationships/image" Target="https://media.endclothing.com/media/catalog/product//2/7/27-03-2023-AJ_3B000-46-0U082-060_m1_1.jpg" TargetMode="External"/><Relationship Id="rId82" Type="http://schemas.openxmlformats.org/officeDocument/2006/relationships/image" Target="https://media.endclothing.com/media/catalog/product//2/1/21-12-2023-LB_6c000-03-m2743-86u_m1_1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141923</xdr:colOff>
      <xdr:row>90</xdr:row>
      <xdr:rowOff>125002</xdr:rowOff>
    </xdr:from>
    <xdr:to>
      <xdr:col>2</xdr:col>
      <xdr:colOff>2696528</xdr:colOff>
      <xdr:row>90</xdr:row>
      <xdr:rowOff>2681698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C3E58E6D-E5EF-4BEE-B09B-6DBF6FCF3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2104073" y="760002"/>
          <a:ext cx="2554605" cy="2556696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91</xdr:row>
      <xdr:rowOff>124479</xdr:rowOff>
    </xdr:from>
    <xdr:to>
      <xdr:col>2</xdr:col>
      <xdr:colOff>2696528</xdr:colOff>
      <xdr:row>91</xdr:row>
      <xdr:rowOff>2682221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EF737492-8F64-070F-AC4B-6FEDCA0331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2104073" y="35661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11</xdr:row>
      <xdr:rowOff>124479</xdr:rowOff>
    </xdr:from>
    <xdr:to>
      <xdr:col>2</xdr:col>
      <xdr:colOff>2696528</xdr:colOff>
      <xdr:row>11</xdr:row>
      <xdr:rowOff>2682221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F28BEF72-2F4B-5C62-6999-DCAF89F454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2104073" y="63728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12</xdr:row>
      <xdr:rowOff>124479</xdr:rowOff>
    </xdr:from>
    <xdr:to>
      <xdr:col>2</xdr:col>
      <xdr:colOff>2696528</xdr:colOff>
      <xdr:row>12</xdr:row>
      <xdr:rowOff>2682221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885AAF6F-202A-AB1A-4230-331560CBCE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2104073" y="91795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92</xdr:row>
      <xdr:rowOff>124479</xdr:rowOff>
    </xdr:from>
    <xdr:to>
      <xdr:col>2</xdr:col>
      <xdr:colOff>2696528</xdr:colOff>
      <xdr:row>92</xdr:row>
      <xdr:rowOff>2682221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35E0510D-9159-C330-3B61-2F41059DE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2104073" y="119862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32</xdr:row>
      <xdr:rowOff>124479</xdr:rowOff>
    </xdr:from>
    <xdr:to>
      <xdr:col>2</xdr:col>
      <xdr:colOff>2696528</xdr:colOff>
      <xdr:row>32</xdr:row>
      <xdr:rowOff>2682221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D731462E-59DD-0059-4653-21A00EBADD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2104073" y="147929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123</xdr:row>
      <xdr:rowOff>124479</xdr:rowOff>
    </xdr:from>
    <xdr:to>
      <xdr:col>2</xdr:col>
      <xdr:colOff>2696528</xdr:colOff>
      <xdr:row>123</xdr:row>
      <xdr:rowOff>2682221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BCC8039D-1729-73E7-A599-E4EEF22BB9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2104073" y="175996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33</xdr:row>
      <xdr:rowOff>124479</xdr:rowOff>
    </xdr:from>
    <xdr:to>
      <xdr:col>2</xdr:col>
      <xdr:colOff>2696528</xdr:colOff>
      <xdr:row>33</xdr:row>
      <xdr:rowOff>2682221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xmlns="" id="{40A323F1-A654-ED42-26D4-36490C7E4C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2104073" y="204063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34</xdr:row>
      <xdr:rowOff>124479</xdr:rowOff>
    </xdr:from>
    <xdr:to>
      <xdr:col>2</xdr:col>
      <xdr:colOff>2696528</xdr:colOff>
      <xdr:row>34</xdr:row>
      <xdr:rowOff>2682221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xmlns="" id="{28D2C554-EEC0-1253-8A6F-AA39A98B16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2104073" y="232130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35</xdr:row>
      <xdr:rowOff>124479</xdr:rowOff>
    </xdr:from>
    <xdr:to>
      <xdr:col>2</xdr:col>
      <xdr:colOff>2696528</xdr:colOff>
      <xdr:row>35</xdr:row>
      <xdr:rowOff>2682221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93B77306-8AE5-8E14-279F-38050D0EA1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2104073" y="260197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93</xdr:row>
      <xdr:rowOff>124479</xdr:rowOff>
    </xdr:from>
    <xdr:to>
      <xdr:col>2</xdr:col>
      <xdr:colOff>2696528</xdr:colOff>
      <xdr:row>93</xdr:row>
      <xdr:rowOff>2682221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xmlns="" id="{180E0BDE-FDC2-3323-9071-33A9CAB63E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2104073" y="288264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94</xdr:row>
      <xdr:rowOff>124479</xdr:rowOff>
    </xdr:from>
    <xdr:to>
      <xdr:col>2</xdr:col>
      <xdr:colOff>2696528</xdr:colOff>
      <xdr:row>94</xdr:row>
      <xdr:rowOff>2682221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xmlns="" id="{1EB02615-1E4B-597E-F1F0-5FDA58917D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2104073" y="316331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95</xdr:row>
      <xdr:rowOff>124479</xdr:rowOff>
    </xdr:from>
    <xdr:to>
      <xdr:col>2</xdr:col>
      <xdr:colOff>2696528</xdr:colOff>
      <xdr:row>95</xdr:row>
      <xdr:rowOff>2682221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DBD9BEAD-D6F9-B75D-46FF-7EB04BF62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2104073" y="344398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96</xdr:row>
      <xdr:rowOff>124479</xdr:rowOff>
    </xdr:from>
    <xdr:to>
      <xdr:col>2</xdr:col>
      <xdr:colOff>2696528</xdr:colOff>
      <xdr:row>96</xdr:row>
      <xdr:rowOff>2682221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81704CF4-CE2E-D2E8-EC4B-58601CE56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2104073" y="372465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36</xdr:row>
      <xdr:rowOff>124479</xdr:rowOff>
    </xdr:from>
    <xdr:to>
      <xdr:col>2</xdr:col>
      <xdr:colOff>2696528</xdr:colOff>
      <xdr:row>36</xdr:row>
      <xdr:rowOff>2682221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xmlns="" id="{5FA39D90-6D2E-C791-0CE1-8FE578FDA4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2104073" y="400532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37</xdr:row>
      <xdr:rowOff>124479</xdr:rowOff>
    </xdr:from>
    <xdr:to>
      <xdr:col>2</xdr:col>
      <xdr:colOff>2696528</xdr:colOff>
      <xdr:row>37</xdr:row>
      <xdr:rowOff>2682221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xmlns="" id="{512B28A7-0C8F-E31E-B6DA-E638EB8130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2104073" y="428599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97</xdr:row>
      <xdr:rowOff>124479</xdr:rowOff>
    </xdr:from>
    <xdr:to>
      <xdr:col>2</xdr:col>
      <xdr:colOff>2696528</xdr:colOff>
      <xdr:row>97</xdr:row>
      <xdr:rowOff>2682221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xmlns="" id="{4E10D299-CA08-1217-0E56-65DA732DB5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2104073" y="456666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98</xdr:row>
      <xdr:rowOff>124479</xdr:rowOff>
    </xdr:from>
    <xdr:to>
      <xdr:col>2</xdr:col>
      <xdr:colOff>2696528</xdr:colOff>
      <xdr:row>98</xdr:row>
      <xdr:rowOff>2682221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xmlns="" id="{0A15704C-B591-A47C-8B30-99FAE38BE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2104073" y="484733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99</xdr:row>
      <xdr:rowOff>124479</xdr:rowOff>
    </xdr:from>
    <xdr:to>
      <xdr:col>2</xdr:col>
      <xdr:colOff>2696528</xdr:colOff>
      <xdr:row>99</xdr:row>
      <xdr:rowOff>2682221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xmlns="" id="{BB7CCBD2-0B78-E619-2FF7-CB8430B93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2104073" y="51280079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18</xdr:row>
      <xdr:rowOff>124476</xdr:rowOff>
    </xdr:from>
    <xdr:to>
      <xdr:col>2</xdr:col>
      <xdr:colOff>2696528</xdr:colOff>
      <xdr:row>18</xdr:row>
      <xdr:rowOff>2682218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xmlns="" id="{0F212F95-B333-612A-1F0D-FB597DFBE4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2104073" y="540867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100</xdr:row>
      <xdr:rowOff>124476</xdr:rowOff>
    </xdr:from>
    <xdr:to>
      <xdr:col>2</xdr:col>
      <xdr:colOff>2696528</xdr:colOff>
      <xdr:row>100</xdr:row>
      <xdr:rowOff>2682218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xmlns="" id="{81802C8B-1DAB-C6D5-36FF-6C9D27073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2104073" y="568934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101</xdr:row>
      <xdr:rowOff>124476</xdr:rowOff>
    </xdr:from>
    <xdr:to>
      <xdr:col>2</xdr:col>
      <xdr:colOff>2696528</xdr:colOff>
      <xdr:row>101</xdr:row>
      <xdr:rowOff>2682218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xmlns="" id="{2FF0247C-7078-4D09-9AA6-050FB6A5F7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2104073" y="597001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19</xdr:row>
      <xdr:rowOff>124476</xdr:rowOff>
    </xdr:from>
    <xdr:to>
      <xdr:col>2</xdr:col>
      <xdr:colOff>2696528</xdr:colOff>
      <xdr:row>19</xdr:row>
      <xdr:rowOff>2682218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xmlns="" id="{DEAEADE1-56B9-4CF8-C81F-50FC15375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2104073" y="625068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79</xdr:row>
      <xdr:rowOff>124476</xdr:rowOff>
    </xdr:from>
    <xdr:to>
      <xdr:col>2</xdr:col>
      <xdr:colOff>2696528</xdr:colOff>
      <xdr:row>79</xdr:row>
      <xdr:rowOff>2682218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xmlns="" id="{30DF263E-5621-3FDD-8FC6-4CEA33EC3A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2104073" y="653135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102</xdr:row>
      <xdr:rowOff>124476</xdr:rowOff>
    </xdr:from>
    <xdr:to>
      <xdr:col>2</xdr:col>
      <xdr:colOff>2696528</xdr:colOff>
      <xdr:row>102</xdr:row>
      <xdr:rowOff>2682218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xmlns="" id="{96DD8F70-FAB6-528C-3F97-8F5B3C6F12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2104073" y="681202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22</xdr:row>
      <xdr:rowOff>124476</xdr:rowOff>
    </xdr:from>
    <xdr:to>
      <xdr:col>2</xdr:col>
      <xdr:colOff>2696528</xdr:colOff>
      <xdr:row>22</xdr:row>
      <xdr:rowOff>2682218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xmlns="" id="{7CD90D26-E8CB-D66E-0763-222EAB1F78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2104073" y="709269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38</xdr:row>
      <xdr:rowOff>124476</xdr:rowOff>
    </xdr:from>
    <xdr:to>
      <xdr:col>2</xdr:col>
      <xdr:colOff>2696528</xdr:colOff>
      <xdr:row>38</xdr:row>
      <xdr:rowOff>2682218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xmlns="" id="{EB87FC47-930D-457B-84B5-ED3826ACC1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2104073" y="737336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39</xdr:row>
      <xdr:rowOff>124476</xdr:rowOff>
    </xdr:from>
    <xdr:to>
      <xdr:col>2</xdr:col>
      <xdr:colOff>2696528</xdr:colOff>
      <xdr:row>39</xdr:row>
      <xdr:rowOff>2682218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xmlns="" id="{D7BE5195-82AD-63BA-C00D-82036C83B7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2104073" y="765403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40</xdr:row>
      <xdr:rowOff>124476</xdr:rowOff>
    </xdr:from>
    <xdr:to>
      <xdr:col>2</xdr:col>
      <xdr:colOff>2696528</xdr:colOff>
      <xdr:row>40</xdr:row>
      <xdr:rowOff>2682218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xmlns="" id="{34E6712B-6C3C-696B-2DCE-54F45592E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2104073" y="793470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80</xdr:row>
      <xdr:rowOff>124476</xdr:rowOff>
    </xdr:from>
    <xdr:to>
      <xdr:col>2</xdr:col>
      <xdr:colOff>2696528</xdr:colOff>
      <xdr:row>80</xdr:row>
      <xdr:rowOff>2682218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xmlns="" id="{ABF49CCC-EE28-3202-AE5A-A0298E816A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2104073" y="821537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124</xdr:row>
      <xdr:rowOff>124476</xdr:rowOff>
    </xdr:from>
    <xdr:to>
      <xdr:col>2</xdr:col>
      <xdr:colOff>2696528</xdr:colOff>
      <xdr:row>124</xdr:row>
      <xdr:rowOff>2682218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xmlns="" id="{8237B987-FED8-30F8-A878-857DCA5A3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2104073" y="849604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41</xdr:row>
      <xdr:rowOff>124476</xdr:rowOff>
    </xdr:from>
    <xdr:to>
      <xdr:col>2</xdr:col>
      <xdr:colOff>2696528</xdr:colOff>
      <xdr:row>41</xdr:row>
      <xdr:rowOff>2682218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xmlns="" id="{A30688D1-4A65-6B06-ED7C-A321212D1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2104073" y="877671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81</xdr:row>
      <xdr:rowOff>124476</xdr:rowOff>
    </xdr:from>
    <xdr:to>
      <xdr:col>2</xdr:col>
      <xdr:colOff>2696528</xdr:colOff>
      <xdr:row>81</xdr:row>
      <xdr:rowOff>2682218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xmlns="" id="{677F472E-8384-B5B4-0339-B74A379A3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2104073" y="905738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42</xdr:row>
      <xdr:rowOff>124476</xdr:rowOff>
    </xdr:from>
    <xdr:to>
      <xdr:col>2</xdr:col>
      <xdr:colOff>2696528</xdr:colOff>
      <xdr:row>42</xdr:row>
      <xdr:rowOff>2682218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xmlns="" id="{2E90BFA9-3F2E-E7D2-5454-9D380C2860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4"/>
        <a:stretch>
          <a:fillRect/>
        </a:stretch>
      </xdr:blipFill>
      <xdr:spPr>
        <a:xfrm>
          <a:off x="2104073" y="933805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43</xdr:row>
      <xdr:rowOff>124476</xdr:rowOff>
    </xdr:from>
    <xdr:to>
      <xdr:col>2</xdr:col>
      <xdr:colOff>2696528</xdr:colOff>
      <xdr:row>43</xdr:row>
      <xdr:rowOff>2682218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xmlns="" id="{9A05EB30-E210-5528-0D97-896735213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5"/>
        <a:stretch>
          <a:fillRect/>
        </a:stretch>
      </xdr:blipFill>
      <xdr:spPr>
        <a:xfrm>
          <a:off x="2104073" y="961872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44</xdr:row>
      <xdr:rowOff>124476</xdr:rowOff>
    </xdr:from>
    <xdr:to>
      <xdr:col>2</xdr:col>
      <xdr:colOff>2696528</xdr:colOff>
      <xdr:row>44</xdr:row>
      <xdr:rowOff>2682218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xmlns="" id="{EC3790F2-B5E6-8F6A-F0D4-2CA75E48A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6"/>
        <a:stretch>
          <a:fillRect/>
        </a:stretch>
      </xdr:blipFill>
      <xdr:spPr>
        <a:xfrm>
          <a:off x="2104073" y="989939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45</xdr:row>
      <xdr:rowOff>124476</xdr:rowOff>
    </xdr:from>
    <xdr:to>
      <xdr:col>2</xdr:col>
      <xdr:colOff>2696528</xdr:colOff>
      <xdr:row>45</xdr:row>
      <xdr:rowOff>2682218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xmlns="" id="{4E6EE2CC-736A-B9EA-2B32-AF06C1A324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7"/>
        <a:stretch>
          <a:fillRect/>
        </a:stretch>
      </xdr:blipFill>
      <xdr:spPr>
        <a:xfrm>
          <a:off x="2104073" y="101800676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82</xdr:row>
      <xdr:rowOff>124482</xdr:rowOff>
    </xdr:from>
    <xdr:to>
      <xdr:col>2</xdr:col>
      <xdr:colOff>2696528</xdr:colOff>
      <xdr:row>82</xdr:row>
      <xdr:rowOff>2682224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xmlns="" id="{E6864B5B-2F27-624C-65C2-D0884BE3E9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8"/>
        <a:stretch>
          <a:fillRect/>
        </a:stretch>
      </xdr:blipFill>
      <xdr:spPr>
        <a:xfrm>
          <a:off x="2104073" y="1046073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46</xdr:row>
      <xdr:rowOff>124482</xdr:rowOff>
    </xdr:from>
    <xdr:to>
      <xdr:col>2</xdr:col>
      <xdr:colOff>2696528</xdr:colOff>
      <xdr:row>46</xdr:row>
      <xdr:rowOff>2682224</xdr:rowOff>
    </xdr:to>
    <xdr:pic>
      <xdr:nvPicPr>
        <xdr:cNvPr id="79" name="Picture 78">
          <a:extLst>
            <a:ext uri="{FF2B5EF4-FFF2-40B4-BE49-F238E27FC236}">
              <a16:creationId xmlns:a16="http://schemas.microsoft.com/office/drawing/2014/main" xmlns="" id="{C64DEAD9-6DCE-7C53-ED23-422E044627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9"/>
        <a:stretch>
          <a:fillRect/>
        </a:stretch>
      </xdr:blipFill>
      <xdr:spPr>
        <a:xfrm>
          <a:off x="2104073" y="1074140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</xdr:row>
      <xdr:rowOff>124482</xdr:rowOff>
    </xdr:from>
    <xdr:to>
      <xdr:col>2</xdr:col>
      <xdr:colOff>2696528</xdr:colOff>
      <xdr:row>6</xdr:row>
      <xdr:rowOff>2682224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xmlns="" id="{1E15110A-DD9F-7723-6C7B-5275415E9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0"/>
        <a:stretch>
          <a:fillRect/>
        </a:stretch>
      </xdr:blipFill>
      <xdr:spPr>
        <a:xfrm>
          <a:off x="2104073" y="1102207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47</xdr:row>
      <xdr:rowOff>124482</xdr:rowOff>
    </xdr:from>
    <xdr:to>
      <xdr:col>2</xdr:col>
      <xdr:colOff>2696528</xdr:colOff>
      <xdr:row>47</xdr:row>
      <xdr:rowOff>2682224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xmlns="" id="{8FA7B6FC-FF66-4396-C6A9-CAC7FF1ECC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1"/>
        <a:stretch>
          <a:fillRect/>
        </a:stretch>
      </xdr:blipFill>
      <xdr:spPr>
        <a:xfrm>
          <a:off x="2104073" y="1130274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48</xdr:row>
      <xdr:rowOff>124482</xdr:rowOff>
    </xdr:from>
    <xdr:to>
      <xdr:col>2</xdr:col>
      <xdr:colOff>2696528</xdr:colOff>
      <xdr:row>48</xdr:row>
      <xdr:rowOff>2682224</xdr:rowOff>
    </xdr:to>
    <xdr:pic>
      <xdr:nvPicPr>
        <xdr:cNvPr id="85" name="Picture 84">
          <a:extLst>
            <a:ext uri="{FF2B5EF4-FFF2-40B4-BE49-F238E27FC236}">
              <a16:creationId xmlns:a16="http://schemas.microsoft.com/office/drawing/2014/main" xmlns="" id="{595A717B-1D0E-15C5-7AA1-B2365DD3A2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2"/>
        <a:stretch>
          <a:fillRect/>
        </a:stretch>
      </xdr:blipFill>
      <xdr:spPr>
        <a:xfrm>
          <a:off x="2104073" y="1158341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49</xdr:row>
      <xdr:rowOff>124482</xdr:rowOff>
    </xdr:from>
    <xdr:to>
      <xdr:col>2</xdr:col>
      <xdr:colOff>2696528</xdr:colOff>
      <xdr:row>49</xdr:row>
      <xdr:rowOff>2682224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xmlns="" id="{1512403B-A2B2-7370-CC15-E2F85B1BBE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3"/>
        <a:stretch>
          <a:fillRect/>
        </a:stretch>
      </xdr:blipFill>
      <xdr:spPr>
        <a:xfrm>
          <a:off x="2104073" y="1186408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50</xdr:row>
      <xdr:rowOff>124482</xdr:rowOff>
    </xdr:from>
    <xdr:to>
      <xdr:col>2</xdr:col>
      <xdr:colOff>2696528</xdr:colOff>
      <xdr:row>50</xdr:row>
      <xdr:rowOff>2682224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xmlns="" id="{D35BE2AB-007D-5517-DF43-7D54BFBE8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4"/>
        <a:stretch>
          <a:fillRect/>
        </a:stretch>
      </xdr:blipFill>
      <xdr:spPr>
        <a:xfrm>
          <a:off x="2104073" y="1214475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51</xdr:row>
      <xdr:rowOff>124482</xdr:rowOff>
    </xdr:from>
    <xdr:to>
      <xdr:col>2</xdr:col>
      <xdr:colOff>2696528</xdr:colOff>
      <xdr:row>51</xdr:row>
      <xdr:rowOff>2682224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xmlns="" id="{2EBCC210-F2DD-F85B-CEA5-B6E8005EFE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5"/>
        <a:stretch>
          <a:fillRect/>
        </a:stretch>
      </xdr:blipFill>
      <xdr:spPr>
        <a:xfrm>
          <a:off x="2104073" y="1242542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52</xdr:row>
      <xdr:rowOff>124482</xdr:rowOff>
    </xdr:from>
    <xdr:to>
      <xdr:col>2</xdr:col>
      <xdr:colOff>2696528</xdr:colOff>
      <xdr:row>52</xdr:row>
      <xdr:rowOff>2682224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xmlns="" id="{082FC69A-27BF-7D6E-1C60-6C643BAD91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6"/>
        <a:stretch>
          <a:fillRect/>
        </a:stretch>
      </xdr:blipFill>
      <xdr:spPr>
        <a:xfrm>
          <a:off x="2104073" y="1270609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53</xdr:row>
      <xdr:rowOff>124482</xdr:rowOff>
    </xdr:from>
    <xdr:to>
      <xdr:col>2</xdr:col>
      <xdr:colOff>2696528</xdr:colOff>
      <xdr:row>53</xdr:row>
      <xdr:rowOff>2682224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xmlns="" id="{7FB83591-C897-1DC9-499C-A915874A1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7"/>
        <a:stretch>
          <a:fillRect/>
        </a:stretch>
      </xdr:blipFill>
      <xdr:spPr>
        <a:xfrm>
          <a:off x="2104073" y="1298676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54</xdr:row>
      <xdr:rowOff>124482</xdr:rowOff>
    </xdr:from>
    <xdr:to>
      <xdr:col>2</xdr:col>
      <xdr:colOff>2696528</xdr:colOff>
      <xdr:row>54</xdr:row>
      <xdr:rowOff>2682224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xmlns="" id="{1D6067F5-32C2-50D5-7144-E37D885FE3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8"/>
        <a:stretch>
          <a:fillRect/>
        </a:stretch>
      </xdr:blipFill>
      <xdr:spPr>
        <a:xfrm>
          <a:off x="2104073" y="1326743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103</xdr:row>
      <xdr:rowOff>124482</xdr:rowOff>
    </xdr:from>
    <xdr:to>
      <xdr:col>2</xdr:col>
      <xdr:colOff>2696528</xdr:colOff>
      <xdr:row>103</xdr:row>
      <xdr:rowOff>2682224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xmlns="" id="{7DDA9678-119D-8BEB-96A4-14AD38A919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9"/>
        <a:stretch>
          <a:fillRect/>
        </a:stretch>
      </xdr:blipFill>
      <xdr:spPr>
        <a:xfrm>
          <a:off x="2104073" y="1354810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104</xdr:row>
      <xdr:rowOff>124482</xdr:rowOff>
    </xdr:from>
    <xdr:to>
      <xdr:col>2</xdr:col>
      <xdr:colOff>2696528</xdr:colOff>
      <xdr:row>104</xdr:row>
      <xdr:rowOff>2682224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xmlns="" id="{36BF6FEC-6CB9-FF44-CE96-8489255D8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0"/>
        <a:stretch>
          <a:fillRect/>
        </a:stretch>
      </xdr:blipFill>
      <xdr:spPr>
        <a:xfrm>
          <a:off x="2104073" y="1382877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105</xdr:row>
      <xdr:rowOff>124482</xdr:rowOff>
    </xdr:from>
    <xdr:to>
      <xdr:col>2</xdr:col>
      <xdr:colOff>2696528</xdr:colOff>
      <xdr:row>105</xdr:row>
      <xdr:rowOff>2682224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xmlns="" id="{7CE62F66-73C4-6603-1287-9B9985741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1"/>
        <a:stretch>
          <a:fillRect/>
        </a:stretch>
      </xdr:blipFill>
      <xdr:spPr>
        <a:xfrm>
          <a:off x="2104073" y="1410944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106</xdr:row>
      <xdr:rowOff>124482</xdr:rowOff>
    </xdr:from>
    <xdr:to>
      <xdr:col>2</xdr:col>
      <xdr:colOff>2696528</xdr:colOff>
      <xdr:row>106</xdr:row>
      <xdr:rowOff>2682224</xdr:rowOff>
    </xdr:to>
    <xdr:pic>
      <xdr:nvPicPr>
        <xdr:cNvPr id="105" name="Picture 104">
          <a:extLst>
            <a:ext uri="{FF2B5EF4-FFF2-40B4-BE49-F238E27FC236}">
              <a16:creationId xmlns:a16="http://schemas.microsoft.com/office/drawing/2014/main" xmlns="" id="{9C629A4D-A777-3F2E-83A1-016B46F0A9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2"/>
        <a:stretch>
          <a:fillRect/>
        </a:stretch>
      </xdr:blipFill>
      <xdr:spPr>
        <a:xfrm>
          <a:off x="2104073" y="1439011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116</xdr:row>
      <xdr:rowOff>124482</xdr:rowOff>
    </xdr:from>
    <xdr:to>
      <xdr:col>2</xdr:col>
      <xdr:colOff>2696528</xdr:colOff>
      <xdr:row>116</xdr:row>
      <xdr:rowOff>2682224</xdr:rowOff>
    </xdr:to>
    <xdr:pic>
      <xdr:nvPicPr>
        <xdr:cNvPr id="107" name="Picture 106">
          <a:extLst>
            <a:ext uri="{FF2B5EF4-FFF2-40B4-BE49-F238E27FC236}">
              <a16:creationId xmlns:a16="http://schemas.microsoft.com/office/drawing/2014/main" xmlns="" id="{5282B09B-F8F1-EA77-E586-649A55540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3"/>
        <a:stretch>
          <a:fillRect/>
        </a:stretch>
      </xdr:blipFill>
      <xdr:spPr>
        <a:xfrm>
          <a:off x="2104073" y="1467078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83</xdr:row>
      <xdr:rowOff>124482</xdr:rowOff>
    </xdr:from>
    <xdr:to>
      <xdr:col>2</xdr:col>
      <xdr:colOff>2696528</xdr:colOff>
      <xdr:row>83</xdr:row>
      <xdr:rowOff>2682224</xdr:rowOff>
    </xdr:to>
    <xdr:pic>
      <xdr:nvPicPr>
        <xdr:cNvPr id="109" name="Picture 108">
          <a:extLst>
            <a:ext uri="{FF2B5EF4-FFF2-40B4-BE49-F238E27FC236}">
              <a16:creationId xmlns:a16="http://schemas.microsoft.com/office/drawing/2014/main" xmlns="" id="{1485DA47-ADBC-C7BB-9141-751833099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4"/>
        <a:stretch>
          <a:fillRect/>
        </a:stretch>
      </xdr:blipFill>
      <xdr:spPr>
        <a:xfrm>
          <a:off x="2104073" y="1495145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17</xdr:row>
      <xdr:rowOff>124482</xdr:rowOff>
    </xdr:from>
    <xdr:to>
      <xdr:col>2</xdr:col>
      <xdr:colOff>2696528</xdr:colOff>
      <xdr:row>17</xdr:row>
      <xdr:rowOff>2682224</xdr:rowOff>
    </xdr:to>
    <xdr:pic>
      <xdr:nvPicPr>
        <xdr:cNvPr id="111" name="Picture 110">
          <a:extLst>
            <a:ext uri="{FF2B5EF4-FFF2-40B4-BE49-F238E27FC236}">
              <a16:creationId xmlns:a16="http://schemas.microsoft.com/office/drawing/2014/main" xmlns="" id="{52EE6CB4-9E76-F733-98D4-BF2776B23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5"/>
        <a:stretch>
          <a:fillRect/>
        </a:stretch>
      </xdr:blipFill>
      <xdr:spPr>
        <a:xfrm>
          <a:off x="2104073" y="1523212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13</xdr:row>
      <xdr:rowOff>124482</xdr:rowOff>
    </xdr:from>
    <xdr:to>
      <xdr:col>2</xdr:col>
      <xdr:colOff>2696528</xdr:colOff>
      <xdr:row>13</xdr:row>
      <xdr:rowOff>2682224</xdr:rowOff>
    </xdr:to>
    <xdr:pic>
      <xdr:nvPicPr>
        <xdr:cNvPr id="115" name="Picture 114">
          <a:extLst>
            <a:ext uri="{FF2B5EF4-FFF2-40B4-BE49-F238E27FC236}">
              <a16:creationId xmlns:a16="http://schemas.microsoft.com/office/drawing/2014/main" xmlns="" id="{36AB4D48-3945-80A9-CDB6-5344CA0388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6"/>
        <a:stretch>
          <a:fillRect/>
        </a:stretch>
      </xdr:blipFill>
      <xdr:spPr>
        <a:xfrm>
          <a:off x="2104073" y="1579346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14</xdr:row>
      <xdr:rowOff>124482</xdr:rowOff>
    </xdr:from>
    <xdr:to>
      <xdr:col>2</xdr:col>
      <xdr:colOff>2696528</xdr:colOff>
      <xdr:row>14</xdr:row>
      <xdr:rowOff>2682224</xdr:rowOff>
    </xdr:to>
    <xdr:pic>
      <xdr:nvPicPr>
        <xdr:cNvPr id="117" name="Picture 116">
          <a:extLst>
            <a:ext uri="{FF2B5EF4-FFF2-40B4-BE49-F238E27FC236}">
              <a16:creationId xmlns:a16="http://schemas.microsoft.com/office/drawing/2014/main" xmlns="" id="{5DEFCB87-2B1D-11AC-C436-F31D7028FA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7"/>
        <a:stretch>
          <a:fillRect/>
        </a:stretch>
      </xdr:blipFill>
      <xdr:spPr>
        <a:xfrm>
          <a:off x="2104073" y="1607413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117</xdr:row>
      <xdr:rowOff>124482</xdr:rowOff>
    </xdr:from>
    <xdr:to>
      <xdr:col>2</xdr:col>
      <xdr:colOff>2696528</xdr:colOff>
      <xdr:row>117</xdr:row>
      <xdr:rowOff>2682224</xdr:rowOff>
    </xdr:to>
    <xdr:pic>
      <xdr:nvPicPr>
        <xdr:cNvPr id="119" name="Picture 118">
          <a:extLst>
            <a:ext uri="{FF2B5EF4-FFF2-40B4-BE49-F238E27FC236}">
              <a16:creationId xmlns:a16="http://schemas.microsoft.com/office/drawing/2014/main" xmlns="" id="{0C94286C-C5D3-9424-4822-7F9A392518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8"/>
        <a:stretch>
          <a:fillRect/>
        </a:stretch>
      </xdr:blipFill>
      <xdr:spPr>
        <a:xfrm>
          <a:off x="2104073" y="1635480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9</xdr:row>
      <xdr:rowOff>124482</xdr:rowOff>
    </xdr:from>
    <xdr:to>
      <xdr:col>2</xdr:col>
      <xdr:colOff>2696528</xdr:colOff>
      <xdr:row>9</xdr:row>
      <xdr:rowOff>2682224</xdr:rowOff>
    </xdr:to>
    <xdr:pic>
      <xdr:nvPicPr>
        <xdr:cNvPr id="121" name="Picture 120">
          <a:extLst>
            <a:ext uri="{FF2B5EF4-FFF2-40B4-BE49-F238E27FC236}">
              <a16:creationId xmlns:a16="http://schemas.microsoft.com/office/drawing/2014/main" xmlns="" id="{4BEAE87F-4CA3-6D95-569A-6C467949D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9"/>
        <a:stretch>
          <a:fillRect/>
        </a:stretch>
      </xdr:blipFill>
      <xdr:spPr>
        <a:xfrm>
          <a:off x="2104073" y="1663547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10</xdr:row>
      <xdr:rowOff>124482</xdr:rowOff>
    </xdr:from>
    <xdr:to>
      <xdr:col>2</xdr:col>
      <xdr:colOff>2696528</xdr:colOff>
      <xdr:row>10</xdr:row>
      <xdr:rowOff>2682224</xdr:rowOff>
    </xdr:to>
    <xdr:pic>
      <xdr:nvPicPr>
        <xdr:cNvPr id="123" name="Picture 122">
          <a:extLst>
            <a:ext uri="{FF2B5EF4-FFF2-40B4-BE49-F238E27FC236}">
              <a16:creationId xmlns:a16="http://schemas.microsoft.com/office/drawing/2014/main" xmlns="" id="{87E29EC5-C333-DBB2-60D4-82C718BBA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0"/>
        <a:stretch>
          <a:fillRect/>
        </a:stretch>
      </xdr:blipFill>
      <xdr:spPr>
        <a:xfrm>
          <a:off x="2104073" y="1691614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55</xdr:row>
      <xdr:rowOff>124482</xdr:rowOff>
    </xdr:from>
    <xdr:to>
      <xdr:col>2</xdr:col>
      <xdr:colOff>2696528</xdr:colOff>
      <xdr:row>55</xdr:row>
      <xdr:rowOff>2682224</xdr:rowOff>
    </xdr:to>
    <xdr:pic>
      <xdr:nvPicPr>
        <xdr:cNvPr id="125" name="Picture 124">
          <a:extLst>
            <a:ext uri="{FF2B5EF4-FFF2-40B4-BE49-F238E27FC236}">
              <a16:creationId xmlns:a16="http://schemas.microsoft.com/office/drawing/2014/main" xmlns="" id="{1EAC5646-CDE8-5305-82A1-AD1FCF8D1B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1"/>
        <a:stretch>
          <a:fillRect/>
        </a:stretch>
      </xdr:blipFill>
      <xdr:spPr>
        <a:xfrm>
          <a:off x="2104073" y="1719681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23</xdr:row>
      <xdr:rowOff>124482</xdr:rowOff>
    </xdr:from>
    <xdr:to>
      <xdr:col>2</xdr:col>
      <xdr:colOff>2696528</xdr:colOff>
      <xdr:row>23</xdr:row>
      <xdr:rowOff>2682224</xdr:rowOff>
    </xdr:to>
    <xdr:pic>
      <xdr:nvPicPr>
        <xdr:cNvPr id="127" name="Picture 126">
          <a:extLst>
            <a:ext uri="{FF2B5EF4-FFF2-40B4-BE49-F238E27FC236}">
              <a16:creationId xmlns:a16="http://schemas.microsoft.com/office/drawing/2014/main" xmlns="" id="{8A8E9DBD-6888-3652-2BA1-5D838FEE65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2"/>
        <a:stretch>
          <a:fillRect/>
        </a:stretch>
      </xdr:blipFill>
      <xdr:spPr>
        <a:xfrm>
          <a:off x="2104073" y="1747748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107</xdr:row>
      <xdr:rowOff>124482</xdr:rowOff>
    </xdr:from>
    <xdr:to>
      <xdr:col>2</xdr:col>
      <xdr:colOff>2696528</xdr:colOff>
      <xdr:row>107</xdr:row>
      <xdr:rowOff>2682224</xdr:rowOff>
    </xdr:to>
    <xdr:pic>
      <xdr:nvPicPr>
        <xdr:cNvPr id="129" name="Picture 128">
          <a:extLst>
            <a:ext uri="{FF2B5EF4-FFF2-40B4-BE49-F238E27FC236}">
              <a16:creationId xmlns:a16="http://schemas.microsoft.com/office/drawing/2014/main" xmlns="" id="{D3EDD561-F767-E7C3-B142-76AC168AC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3"/>
        <a:stretch>
          <a:fillRect/>
        </a:stretch>
      </xdr:blipFill>
      <xdr:spPr>
        <a:xfrm>
          <a:off x="2104073" y="1775815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118</xdr:row>
      <xdr:rowOff>124482</xdr:rowOff>
    </xdr:from>
    <xdr:to>
      <xdr:col>2</xdr:col>
      <xdr:colOff>2696528</xdr:colOff>
      <xdr:row>118</xdr:row>
      <xdr:rowOff>2682224</xdr:rowOff>
    </xdr:to>
    <xdr:pic>
      <xdr:nvPicPr>
        <xdr:cNvPr id="131" name="Picture 130">
          <a:extLst>
            <a:ext uri="{FF2B5EF4-FFF2-40B4-BE49-F238E27FC236}">
              <a16:creationId xmlns:a16="http://schemas.microsoft.com/office/drawing/2014/main" xmlns="" id="{A78DB3FA-FFA5-7615-51C1-32FE33AC84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4"/>
        <a:stretch>
          <a:fillRect/>
        </a:stretch>
      </xdr:blipFill>
      <xdr:spPr>
        <a:xfrm>
          <a:off x="2104073" y="1803882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24</xdr:row>
      <xdr:rowOff>124482</xdr:rowOff>
    </xdr:from>
    <xdr:to>
      <xdr:col>2</xdr:col>
      <xdr:colOff>2696528</xdr:colOff>
      <xdr:row>24</xdr:row>
      <xdr:rowOff>2682224</xdr:rowOff>
    </xdr:to>
    <xdr:pic>
      <xdr:nvPicPr>
        <xdr:cNvPr id="133" name="Picture 132">
          <a:extLst>
            <a:ext uri="{FF2B5EF4-FFF2-40B4-BE49-F238E27FC236}">
              <a16:creationId xmlns:a16="http://schemas.microsoft.com/office/drawing/2014/main" xmlns="" id="{ADB95FE8-B66B-B694-26F0-E4A1558FF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5"/>
        <a:stretch>
          <a:fillRect/>
        </a:stretch>
      </xdr:blipFill>
      <xdr:spPr>
        <a:xfrm>
          <a:off x="2104073" y="1831949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25</xdr:row>
      <xdr:rowOff>124482</xdr:rowOff>
    </xdr:from>
    <xdr:to>
      <xdr:col>2</xdr:col>
      <xdr:colOff>2696528</xdr:colOff>
      <xdr:row>25</xdr:row>
      <xdr:rowOff>2682224</xdr:rowOff>
    </xdr:to>
    <xdr:pic>
      <xdr:nvPicPr>
        <xdr:cNvPr id="135" name="Picture 134">
          <a:extLst>
            <a:ext uri="{FF2B5EF4-FFF2-40B4-BE49-F238E27FC236}">
              <a16:creationId xmlns:a16="http://schemas.microsoft.com/office/drawing/2014/main" xmlns="" id="{F3E564FF-9F41-4343-DC01-49B3FF95F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6"/>
        <a:stretch>
          <a:fillRect/>
        </a:stretch>
      </xdr:blipFill>
      <xdr:spPr>
        <a:xfrm>
          <a:off x="2104073" y="1860016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26</xdr:row>
      <xdr:rowOff>124482</xdr:rowOff>
    </xdr:from>
    <xdr:to>
      <xdr:col>2</xdr:col>
      <xdr:colOff>2696528</xdr:colOff>
      <xdr:row>26</xdr:row>
      <xdr:rowOff>2682224</xdr:rowOff>
    </xdr:to>
    <xdr:pic>
      <xdr:nvPicPr>
        <xdr:cNvPr id="137" name="Picture 136">
          <a:extLst>
            <a:ext uri="{FF2B5EF4-FFF2-40B4-BE49-F238E27FC236}">
              <a16:creationId xmlns:a16="http://schemas.microsoft.com/office/drawing/2014/main" xmlns="" id="{E284CD69-CC41-E213-EE3C-9EA1B87057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7"/>
        <a:stretch>
          <a:fillRect/>
        </a:stretch>
      </xdr:blipFill>
      <xdr:spPr>
        <a:xfrm>
          <a:off x="2104073" y="1888083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70</xdr:row>
      <xdr:rowOff>124482</xdr:rowOff>
    </xdr:from>
    <xdr:to>
      <xdr:col>2</xdr:col>
      <xdr:colOff>2696528</xdr:colOff>
      <xdr:row>70</xdr:row>
      <xdr:rowOff>2682224</xdr:rowOff>
    </xdr:to>
    <xdr:pic>
      <xdr:nvPicPr>
        <xdr:cNvPr id="139" name="Picture 138">
          <a:extLst>
            <a:ext uri="{FF2B5EF4-FFF2-40B4-BE49-F238E27FC236}">
              <a16:creationId xmlns:a16="http://schemas.microsoft.com/office/drawing/2014/main" xmlns="" id="{C6B0855A-0C37-734C-8202-878F63B7D0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8"/>
        <a:stretch>
          <a:fillRect/>
        </a:stretch>
      </xdr:blipFill>
      <xdr:spPr>
        <a:xfrm>
          <a:off x="2104073" y="1916150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71</xdr:row>
      <xdr:rowOff>124482</xdr:rowOff>
    </xdr:from>
    <xdr:to>
      <xdr:col>2</xdr:col>
      <xdr:colOff>2696528</xdr:colOff>
      <xdr:row>71</xdr:row>
      <xdr:rowOff>2682224</xdr:rowOff>
    </xdr:to>
    <xdr:pic>
      <xdr:nvPicPr>
        <xdr:cNvPr id="141" name="Picture 140">
          <a:extLst>
            <a:ext uri="{FF2B5EF4-FFF2-40B4-BE49-F238E27FC236}">
              <a16:creationId xmlns:a16="http://schemas.microsoft.com/office/drawing/2014/main" xmlns="" id="{46F455E0-E034-17D1-4501-9B0A7F3854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9"/>
        <a:stretch>
          <a:fillRect/>
        </a:stretch>
      </xdr:blipFill>
      <xdr:spPr>
        <a:xfrm>
          <a:off x="2104073" y="1944217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108</xdr:row>
      <xdr:rowOff>124482</xdr:rowOff>
    </xdr:from>
    <xdr:to>
      <xdr:col>2</xdr:col>
      <xdr:colOff>2696528</xdr:colOff>
      <xdr:row>108</xdr:row>
      <xdr:rowOff>2682224</xdr:rowOff>
    </xdr:to>
    <xdr:pic>
      <xdr:nvPicPr>
        <xdr:cNvPr id="143" name="Picture 142">
          <a:extLst>
            <a:ext uri="{FF2B5EF4-FFF2-40B4-BE49-F238E27FC236}">
              <a16:creationId xmlns:a16="http://schemas.microsoft.com/office/drawing/2014/main" xmlns="" id="{7A98457F-DCFB-6098-33F7-080F98BA7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0"/>
        <a:stretch>
          <a:fillRect/>
        </a:stretch>
      </xdr:blipFill>
      <xdr:spPr>
        <a:xfrm>
          <a:off x="2104073" y="1972284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72</xdr:row>
      <xdr:rowOff>124482</xdr:rowOff>
    </xdr:from>
    <xdr:to>
      <xdr:col>2</xdr:col>
      <xdr:colOff>2696528</xdr:colOff>
      <xdr:row>72</xdr:row>
      <xdr:rowOff>2682224</xdr:rowOff>
    </xdr:to>
    <xdr:pic>
      <xdr:nvPicPr>
        <xdr:cNvPr id="145" name="Picture 144">
          <a:extLst>
            <a:ext uri="{FF2B5EF4-FFF2-40B4-BE49-F238E27FC236}">
              <a16:creationId xmlns:a16="http://schemas.microsoft.com/office/drawing/2014/main" xmlns="" id="{946F6E42-2652-6E0C-989A-F06E2F9ED4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1"/>
        <a:stretch>
          <a:fillRect/>
        </a:stretch>
      </xdr:blipFill>
      <xdr:spPr>
        <a:xfrm>
          <a:off x="2104073" y="2000351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27</xdr:row>
      <xdr:rowOff>124482</xdr:rowOff>
    </xdr:from>
    <xdr:to>
      <xdr:col>2</xdr:col>
      <xdr:colOff>2696528</xdr:colOff>
      <xdr:row>27</xdr:row>
      <xdr:rowOff>2682224</xdr:rowOff>
    </xdr:to>
    <xdr:pic>
      <xdr:nvPicPr>
        <xdr:cNvPr id="147" name="Picture 146">
          <a:extLst>
            <a:ext uri="{FF2B5EF4-FFF2-40B4-BE49-F238E27FC236}">
              <a16:creationId xmlns:a16="http://schemas.microsoft.com/office/drawing/2014/main" xmlns="" id="{9E908ACA-0AB2-5566-127B-BE3F5E2086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2"/>
        <a:stretch>
          <a:fillRect/>
        </a:stretch>
      </xdr:blipFill>
      <xdr:spPr>
        <a:xfrm>
          <a:off x="2104073" y="2028418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73</xdr:row>
      <xdr:rowOff>124482</xdr:rowOff>
    </xdr:from>
    <xdr:to>
      <xdr:col>2</xdr:col>
      <xdr:colOff>2696528</xdr:colOff>
      <xdr:row>73</xdr:row>
      <xdr:rowOff>2682224</xdr:rowOff>
    </xdr:to>
    <xdr:pic>
      <xdr:nvPicPr>
        <xdr:cNvPr id="149" name="Picture 148">
          <a:extLst>
            <a:ext uri="{FF2B5EF4-FFF2-40B4-BE49-F238E27FC236}">
              <a16:creationId xmlns:a16="http://schemas.microsoft.com/office/drawing/2014/main" xmlns="" id="{AC4176F2-6D07-3D61-B4F2-343256F572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3"/>
        <a:stretch>
          <a:fillRect/>
        </a:stretch>
      </xdr:blipFill>
      <xdr:spPr>
        <a:xfrm>
          <a:off x="2104073" y="205648582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4</xdr:row>
      <xdr:rowOff>124470</xdr:rowOff>
    </xdr:from>
    <xdr:to>
      <xdr:col>2</xdr:col>
      <xdr:colOff>2696528</xdr:colOff>
      <xdr:row>4</xdr:row>
      <xdr:rowOff>2682212</xdr:rowOff>
    </xdr:to>
    <xdr:pic>
      <xdr:nvPicPr>
        <xdr:cNvPr id="151" name="Picture 150">
          <a:extLst>
            <a:ext uri="{FF2B5EF4-FFF2-40B4-BE49-F238E27FC236}">
              <a16:creationId xmlns:a16="http://schemas.microsoft.com/office/drawing/2014/main" xmlns="" id="{71EF25DF-5B16-86D1-B38D-8D932EA182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4"/>
        <a:stretch>
          <a:fillRect/>
        </a:stretch>
      </xdr:blipFill>
      <xdr:spPr>
        <a:xfrm>
          <a:off x="2104073" y="2084552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28</xdr:row>
      <xdr:rowOff>124470</xdr:rowOff>
    </xdr:from>
    <xdr:to>
      <xdr:col>2</xdr:col>
      <xdr:colOff>2696528</xdr:colOff>
      <xdr:row>28</xdr:row>
      <xdr:rowOff>2682212</xdr:rowOff>
    </xdr:to>
    <xdr:pic>
      <xdr:nvPicPr>
        <xdr:cNvPr id="153" name="Picture 152">
          <a:extLst>
            <a:ext uri="{FF2B5EF4-FFF2-40B4-BE49-F238E27FC236}">
              <a16:creationId xmlns:a16="http://schemas.microsoft.com/office/drawing/2014/main" xmlns="" id="{7ADB3783-D34B-C864-4C0E-A95398D64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5"/>
        <a:stretch>
          <a:fillRect/>
        </a:stretch>
      </xdr:blipFill>
      <xdr:spPr>
        <a:xfrm>
          <a:off x="2104073" y="2112619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29</xdr:row>
      <xdr:rowOff>124470</xdr:rowOff>
    </xdr:from>
    <xdr:to>
      <xdr:col>2</xdr:col>
      <xdr:colOff>2696528</xdr:colOff>
      <xdr:row>29</xdr:row>
      <xdr:rowOff>2682212</xdr:rowOff>
    </xdr:to>
    <xdr:pic>
      <xdr:nvPicPr>
        <xdr:cNvPr id="155" name="Picture 154">
          <a:extLst>
            <a:ext uri="{FF2B5EF4-FFF2-40B4-BE49-F238E27FC236}">
              <a16:creationId xmlns:a16="http://schemas.microsoft.com/office/drawing/2014/main" xmlns="" id="{96E468C1-B22A-CC54-22B1-A0D61F09D0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6"/>
        <a:stretch>
          <a:fillRect/>
        </a:stretch>
      </xdr:blipFill>
      <xdr:spPr>
        <a:xfrm>
          <a:off x="2104073" y="2140686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30</xdr:row>
      <xdr:rowOff>124470</xdr:rowOff>
    </xdr:from>
    <xdr:to>
      <xdr:col>2</xdr:col>
      <xdr:colOff>2696528</xdr:colOff>
      <xdr:row>30</xdr:row>
      <xdr:rowOff>2682212</xdr:rowOff>
    </xdr:to>
    <xdr:pic>
      <xdr:nvPicPr>
        <xdr:cNvPr id="157" name="Picture 156">
          <a:extLst>
            <a:ext uri="{FF2B5EF4-FFF2-40B4-BE49-F238E27FC236}">
              <a16:creationId xmlns:a16="http://schemas.microsoft.com/office/drawing/2014/main" xmlns="" id="{6D100C48-B6C3-8DCB-0B3D-352CA0A7A1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7"/>
        <a:stretch>
          <a:fillRect/>
        </a:stretch>
      </xdr:blipFill>
      <xdr:spPr>
        <a:xfrm>
          <a:off x="2104073" y="2168753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74</xdr:row>
      <xdr:rowOff>124470</xdr:rowOff>
    </xdr:from>
    <xdr:to>
      <xdr:col>2</xdr:col>
      <xdr:colOff>2696528</xdr:colOff>
      <xdr:row>74</xdr:row>
      <xdr:rowOff>2682212</xdr:rowOff>
    </xdr:to>
    <xdr:pic>
      <xdr:nvPicPr>
        <xdr:cNvPr id="159" name="Picture 158">
          <a:extLst>
            <a:ext uri="{FF2B5EF4-FFF2-40B4-BE49-F238E27FC236}">
              <a16:creationId xmlns:a16="http://schemas.microsoft.com/office/drawing/2014/main" xmlns="" id="{CECD1A9F-C697-D16C-0F4A-7C42937D4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8"/>
        <a:stretch>
          <a:fillRect/>
        </a:stretch>
      </xdr:blipFill>
      <xdr:spPr>
        <a:xfrm>
          <a:off x="2104073" y="2196820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75</xdr:row>
      <xdr:rowOff>124470</xdr:rowOff>
    </xdr:from>
    <xdr:to>
      <xdr:col>2</xdr:col>
      <xdr:colOff>2696528</xdr:colOff>
      <xdr:row>75</xdr:row>
      <xdr:rowOff>2682212</xdr:rowOff>
    </xdr:to>
    <xdr:pic>
      <xdr:nvPicPr>
        <xdr:cNvPr id="161" name="Picture 160">
          <a:extLst>
            <a:ext uri="{FF2B5EF4-FFF2-40B4-BE49-F238E27FC236}">
              <a16:creationId xmlns:a16="http://schemas.microsoft.com/office/drawing/2014/main" xmlns="" id="{376B38BF-9BF9-75CF-CA0C-0349FF184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9"/>
        <a:stretch>
          <a:fillRect/>
        </a:stretch>
      </xdr:blipFill>
      <xdr:spPr>
        <a:xfrm>
          <a:off x="2104073" y="2224887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76</xdr:row>
      <xdr:rowOff>124470</xdr:rowOff>
    </xdr:from>
    <xdr:to>
      <xdr:col>2</xdr:col>
      <xdr:colOff>2696528</xdr:colOff>
      <xdr:row>76</xdr:row>
      <xdr:rowOff>2682212</xdr:rowOff>
    </xdr:to>
    <xdr:pic>
      <xdr:nvPicPr>
        <xdr:cNvPr id="163" name="Picture 162">
          <a:extLst>
            <a:ext uri="{FF2B5EF4-FFF2-40B4-BE49-F238E27FC236}">
              <a16:creationId xmlns:a16="http://schemas.microsoft.com/office/drawing/2014/main" xmlns="" id="{E5D110D0-444C-8CA0-6462-17B2BF84AD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0"/>
        <a:stretch>
          <a:fillRect/>
        </a:stretch>
      </xdr:blipFill>
      <xdr:spPr>
        <a:xfrm>
          <a:off x="2104073" y="2252954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77</xdr:row>
      <xdr:rowOff>124470</xdr:rowOff>
    </xdr:from>
    <xdr:to>
      <xdr:col>2</xdr:col>
      <xdr:colOff>2696528</xdr:colOff>
      <xdr:row>77</xdr:row>
      <xdr:rowOff>2682212</xdr:rowOff>
    </xdr:to>
    <xdr:pic>
      <xdr:nvPicPr>
        <xdr:cNvPr id="165" name="Picture 164">
          <a:extLst>
            <a:ext uri="{FF2B5EF4-FFF2-40B4-BE49-F238E27FC236}">
              <a16:creationId xmlns:a16="http://schemas.microsoft.com/office/drawing/2014/main" xmlns="" id="{80BA1C21-65C4-B0AD-EE57-C71C8F1919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1"/>
        <a:stretch>
          <a:fillRect/>
        </a:stretch>
      </xdr:blipFill>
      <xdr:spPr>
        <a:xfrm>
          <a:off x="2104073" y="2281021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78</xdr:row>
      <xdr:rowOff>124470</xdr:rowOff>
    </xdr:from>
    <xdr:to>
      <xdr:col>2</xdr:col>
      <xdr:colOff>2696528</xdr:colOff>
      <xdr:row>78</xdr:row>
      <xdr:rowOff>2682212</xdr:rowOff>
    </xdr:to>
    <xdr:pic>
      <xdr:nvPicPr>
        <xdr:cNvPr id="167" name="Picture 166">
          <a:extLst>
            <a:ext uri="{FF2B5EF4-FFF2-40B4-BE49-F238E27FC236}">
              <a16:creationId xmlns:a16="http://schemas.microsoft.com/office/drawing/2014/main" xmlns="" id="{DA7AE49A-E141-8B03-F431-87B877EBA4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2"/>
        <a:stretch>
          <a:fillRect/>
        </a:stretch>
      </xdr:blipFill>
      <xdr:spPr>
        <a:xfrm>
          <a:off x="2104073" y="2309088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31</xdr:row>
      <xdr:rowOff>124470</xdr:rowOff>
    </xdr:from>
    <xdr:to>
      <xdr:col>2</xdr:col>
      <xdr:colOff>2696528</xdr:colOff>
      <xdr:row>31</xdr:row>
      <xdr:rowOff>2682212</xdr:rowOff>
    </xdr:to>
    <xdr:pic>
      <xdr:nvPicPr>
        <xdr:cNvPr id="169" name="Picture 168">
          <a:extLst>
            <a:ext uri="{FF2B5EF4-FFF2-40B4-BE49-F238E27FC236}">
              <a16:creationId xmlns:a16="http://schemas.microsoft.com/office/drawing/2014/main" xmlns="" id="{CFEB489E-B53A-E896-A0BB-86A6CD4D4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3"/>
        <a:stretch>
          <a:fillRect/>
        </a:stretch>
      </xdr:blipFill>
      <xdr:spPr>
        <a:xfrm>
          <a:off x="2104073" y="2337155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20</xdr:row>
      <xdr:rowOff>124470</xdr:rowOff>
    </xdr:from>
    <xdr:to>
      <xdr:col>2</xdr:col>
      <xdr:colOff>2696528</xdr:colOff>
      <xdr:row>20</xdr:row>
      <xdr:rowOff>2682212</xdr:rowOff>
    </xdr:to>
    <xdr:pic>
      <xdr:nvPicPr>
        <xdr:cNvPr id="171" name="Picture 170">
          <a:extLst>
            <a:ext uri="{FF2B5EF4-FFF2-40B4-BE49-F238E27FC236}">
              <a16:creationId xmlns:a16="http://schemas.microsoft.com/office/drawing/2014/main" xmlns="" id="{6DA59F24-D7B9-1C6A-1CCC-F0A5A3C42D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4"/>
        <a:stretch>
          <a:fillRect/>
        </a:stretch>
      </xdr:blipFill>
      <xdr:spPr>
        <a:xfrm>
          <a:off x="2104073" y="2365222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109</xdr:row>
      <xdr:rowOff>124470</xdr:rowOff>
    </xdr:from>
    <xdr:to>
      <xdr:col>2</xdr:col>
      <xdr:colOff>2696528</xdr:colOff>
      <xdr:row>109</xdr:row>
      <xdr:rowOff>2682212</xdr:rowOff>
    </xdr:to>
    <xdr:pic>
      <xdr:nvPicPr>
        <xdr:cNvPr id="173" name="Picture 172">
          <a:extLst>
            <a:ext uri="{FF2B5EF4-FFF2-40B4-BE49-F238E27FC236}">
              <a16:creationId xmlns:a16="http://schemas.microsoft.com/office/drawing/2014/main" xmlns="" id="{CDBEFCD9-6AC0-DF15-B8AE-273770A11D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5"/>
        <a:stretch>
          <a:fillRect/>
        </a:stretch>
      </xdr:blipFill>
      <xdr:spPr>
        <a:xfrm>
          <a:off x="2104073" y="2393289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56</xdr:row>
      <xdr:rowOff>124470</xdr:rowOff>
    </xdr:from>
    <xdr:to>
      <xdr:col>2</xdr:col>
      <xdr:colOff>2696528</xdr:colOff>
      <xdr:row>56</xdr:row>
      <xdr:rowOff>2682212</xdr:rowOff>
    </xdr:to>
    <xdr:pic>
      <xdr:nvPicPr>
        <xdr:cNvPr id="175" name="Picture 174">
          <a:extLst>
            <a:ext uri="{FF2B5EF4-FFF2-40B4-BE49-F238E27FC236}">
              <a16:creationId xmlns:a16="http://schemas.microsoft.com/office/drawing/2014/main" xmlns="" id="{F32FDD0B-374C-2853-4CC8-3E1452238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6"/>
        <a:stretch>
          <a:fillRect/>
        </a:stretch>
      </xdr:blipFill>
      <xdr:spPr>
        <a:xfrm>
          <a:off x="2104073" y="2421356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110</xdr:row>
      <xdr:rowOff>124470</xdr:rowOff>
    </xdr:from>
    <xdr:to>
      <xdr:col>2</xdr:col>
      <xdr:colOff>2696528</xdr:colOff>
      <xdr:row>110</xdr:row>
      <xdr:rowOff>2682212</xdr:rowOff>
    </xdr:to>
    <xdr:pic>
      <xdr:nvPicPr>
        <xdr:cNvPr id="179" name="Picture 178">
          <a:extLst>
            <a:ext uri="{FF2B5EF4-FFF2-40B4-BE49-F238E27FC236}">
              <a16:creationId xmlns:a16="http://schemas.microsoft.com/office/drawing/2014/main" xmlns="" id="{E7A6E236-5C54-0D38-98F3-8F35125AA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7"/>
        <a:stretch>
          <a:fillRect/>
        </a:stretch>
      </xdr:blipFill>
      <xdr:spPr>
        <a:xfrm>
          <a:off x="2104073" y="2477490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130</xdr:row>
      <xdr:rowOff>124470</xdr:rowOff>
    </xdr:from>
    <xdr:to>
      <xdr:col>2</xdr:col>
      <xdr:colOff>2696528</xdr:colOff>
      <xdr:row>130</xdr:row>
      <xdr:rowOff>2682212</xdr:rowOff>
    </xdr:to>
    <xdr:pic>
      <xdr:nvPicPr>
        <xdr:cNvPr id="181" name="Picture 180">
          <a:extLst>
            <a:ext uri="{FF2B5EF4-FFF2-40B4-BE49-F238E27FC236}">
              <a16:creationId xmlns:a16="http://schemas.microsoft.com/office/drawing/2014/main" xmlns="" id="{C2CB8CE6-60DF-42DB-01F9-D9D8914DF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8"/>
        <a:stretch>
          <a:fillRect/>
        </a:stretch>
      </xdr:blipFill>
      <xdr:spPr>
        <a:xfrm>
          <a:off x="2104073" y="2505557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57</xdr:row>
      <xdr:rowOff>124470</xdr:rowOff>
    </xdr:from>
    <xdr:to>
      <xdr:col>2</xdr:col>
      <xdr:colOff>2696528</xdr:colOff>
      <xdr:row>57</xdr:row>
      <xdr:rowOff>2682212</xdr:rowOff>
    </xdr:to>
    <xdr:pic>
      <xdr:nvPicPr>
        <xdr:cNvPr id="183" name="Picture 182">
          <a:extLst>
            <a:ext uri="{FF2B5EF4-FFF2-40B4-BE49-F238E27FC236}">
              <a16:creationId xmlns:a16="http://schemas.microsoft.com/office/drawing/2014/main" xmlns="" id="{42FBEDD7-43C8-E270-34B3-E901373422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9"/>
        <a:stretch>
          <a:fillRect/>
        </a:stretch>
      </xdr:blipFill>
      <xdr:spPr>
        <a:xfrm>
          <a:off x="2104073" y="2533624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125</xdr:row>
      <xdr:rowOff>124470</xdr:rowOff>
    </xdr:from>
    <xdr:to>
      <xdr:col>2</xdr:col>
      <xdr:colOff>2696528</xdr:colOff>
      <xdr:row>125</xdr:row>
      <xdr:rowOff>2682212</xdr:rowOff>
    </xdr:to>
    <xdr:pic>
      <xdr:nvPicPr>
        <xdr:cNvPr id="185" name="Picture 184">
          <a:extLst>
            <a:ext uri="{FF2B5EF4-FFF2-40B4-BE49-F238E27FC236}">
              <a16:creationId xmlns:a16="http://schemas.microsoft.com/office/drawing/2014/main" xmlns="" id="{725B5A82-BD04-AA7E-9C28-3B7A3DAED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0"/>
        <a:stretch>
          <a:fillRect/>
        </a:stretch>
      </xdr:blipFill>
      <xdr:spPr>
        <a:xfrm>
          <a:off x="2104073" y="2561691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126</xdr:row>
      <xdr:rowOff>124470</xdr:rowOff>
    </xdr:from>
    <xdr:to>
      <xdr:col>2</xdr:col>
      <xdr:colOff>2696528</xdr:colOff>
      <xdr:row>126</xdr:row>
      <xdr:rowOff>2682212</xdr:rowOff>
    </xdr:to>
    <xdr:pic>
      <xdr:nvPicPr>
        <xdr:cNvPr id="187" name="Picture 186">
          <a:extLst>
            <a:ext uri="{FF2B5EF4-FFF2-40B4-BE49-F238E27FC236}">
              <a16:creationId xmlns:a16="http://schemas.microsoft.com/office/drawing/2014/main" xmlns="" id="{B6AE1DD7-8879-1519-0E70-82BAFC909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1"/>
        <a:stretch>
          <a:fillRect/>
        </a:stretch>
      </xdr:blipFill>
      <xdr:spPr>
        <a:xfrm>
          <a:off x="2104073" y="2589758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58</xdr:row>
      <xdr:rowOff>124470</xdr:rowOff>
    </xdr:from>
    <xdr:to>
      <xdr:col>2</xdr:col>
      <xdr:colOff>2696528</xdr:colOff>
      <xdr:row>58</xdr:row>
      <xdr:rowOff>2682212</xdr:rowOff>
    </xdr:to>
    <xdr:pic>
      <xdr:nvPicPr>
        <xdr:cNvPr id="189" name="Picture 188">
          <a:extLst>
            <a:ext uri="{FF2B5EF4-FFF2-40B4-BE49-F238E27FC236}">
              <a16:creationId xmlns:a16="http://schemas.microsoft.com/office/drawing/2014/main" xmlns="" id="{1DD29504-40E0-A80D-CD8E-8E170CB3C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2"/>
        <a:stretch>
          <a:fillRect/>
        </a:stretch>
      </xdr:blipFill>
      <xdr:spPr>
        <a:xfrm>
          <a:off x="2104073" y="2617825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59</xdr:row>
      <xdr:rowOff>124470</xdr:rowOff>
    </xdr:from>
    <xdr:to>
      <xdr:col>2</xdr:col>
      <xdr:colOff>2696528</xdr:colOff>
      <xdr:row>59</xdr:row>
      <xdr:rowOff>2682212</xdr:rowOff>
    </xdr:to>
    <xdr:pic>
      <xdr:nvPicPr>
        <xdr:cNvPr id="193" name="Picture 192">
          <a:extLst>
            <a:ext uri="{FF2B5EF4-FFF2-40B4-BE49-F238E27FC236}">
              <a16:creationId xmlns:a16="http://schemas.microsoft.com/office/drawing/2014/main" xmlns="" id="{CBEA0D54-1178-B6FD-6705-AA634E938A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3"/>
        <a:stretch>
          <a:fillRect/>
        </a:stretch>
      </xdr:blipFill>
      <xdr:spPr>
        <a:xfrm>
          <a:off x="2104073" y="2673959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8</xdr:row>
      <xdr:rowOff>124470</xdr:rowOff>
    </xdr:from>
    <xdr:to>
      <xdr:col>2</xdr:col>
      <xdr:colOff>2696528</xdr:colOff>
      <xdr:row>8</xdr:row>
      <xdr:rowOff>2682212</xdr:rowOff>
    </xdr:to>
    <xdr:pic>
      <xdr:nvPicPr>
        <xdr:cNvPr id="195" name="Picture 194">
          <a:extLst>
            <a:ext uri="{FF2B5EF4-FFF2-40B4-BE49-F238E27FC236}">
              <a16:creationId xmlns:a16="http://schemas.microsoft.com/office/drawing/2014/main" xmlns="" id="{11A510CD-2717-D5C8-AE80-98BEE83C27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4"/>
        <a:stretch>
          <a:fillRect/>
        </a:stretch>
      </xdr:blipFill>
      <xdr:spPr>
        <a:xfrm>
          <a:off x="2104073" y="2702026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60</xdr:row>
      <xdr:rowOff>124470</xdr:rowOff>
    </xdr:from>
    <xdr:to>
      <xdr:col>2</xdr:col>
      <xdr:colOff>2696528</xdr:colOff>
      <xdr:row>60</xdr:row>
      <xdr:rowOff>2682212</xdr:rowOff>
    </xdr:to>
    <xdr:pic>
      <xdr:nvPicPr>
        <xdr:cNvPr id="197" name="Picture 196">
          <a:extLst>
            <a:ext uri="{FF2B5EF4-FFF2-40B4-BE49-F238E27FC236}">
              <a16:creationId xmlns:a16="http://schemas.microsoft.com/office/drawing/2014/main" xmlns="" id="{CC51EFF3-CB4A-0E94-2038-2F1FD9FC0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5"/>
        <a:stretch>
          <a:fillRect/>
        </a:stretch>
      </xdr:blipFill>
      <xdr:spPr>
        <a:xfrm>
          <a:off x="2104073" y="2730093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127</xdr:row>
      <xdr:rowOff>124470</xdr:rowOff>
    </xdr:from>
    <xdr:to>
      <xdr:col>2</xdr:col>
      <xdr:colOff>2696528</xdr:colOff>
      <xdr:row>127</xdr:row>
      <xdr:rowOff>2682212</xdr:rowOff>
    </xdr:to>
    <xdr:pic>
      <xdr:nvPicPr>
        <xdr:cNvPr id="199" name="Picture 198">
          <a:extLst>
            <a:ext uri="{FF2B5EF4-FFF2-40B4-BE49-F238E27FC236}">
              <a16:creationId xmlns:a16="http://schemas.microsoft.com/office/drawing/2014/main" xmlns="" id="{5D86E131-6E5D-C472-2865-0AA1E6847D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6"/>
        <a:stretch>
          <a:fillRect/>
        </a:stretch>
      </xdr:blipFill>
      <xdr:spPr>
        <a:xfrm>
          <a:off x="2104073" y="2758160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61</xdr:row>
      <xdr:rowOff>124470</xdr:rowOff>
    </xdr:from>
    <xdr:to>
      <xdr:col>2</xdr:col>
      <xdr:colOff>2696528</xdr:colOff>
      <xdr:row>61</xdr:row>
      <xdr:rowOff>2682212</xdr:rowOff>
    </xdr:to>
    <xdr:pic>
      <xdr:nvPicPr>
        <xdr:cNvPr id="201" name="Picture 200">
          <a:extLst>
            <a:ext uri="{FF2B5EF4-FFF2-40B4-BE49-F238E27FC236}">
              <a16:creationId xmlns:a16="http://schemas.microsoft.com/office/drawing/2014/main" xmlns="" id="{086132A1-7232-B86D-1474-BD3AC16C8E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7"/>
        <a:stretch>
          <a:fillRect/>
        </a:stretch>
      </xdr:blipFill>
      <xdr:spPr>
        <a:xfrm>
          <a:off x="2104073" y="2786227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62</xdr:row>
      <xdr:rowOff>124470</xdr:rowOff>
    </xdr:from>
    <xdr:to>
      <xdr:col>2</xdr:col>
      <xdr:colOff>2696528</xdr:colOff>
      <xdr:row>62</xdr:row>
      <xdr:rowOff>2682212</xdr:rowOff>
    </xdr:to>
    <xdr:pic>
      <xdr:nvPicPr>
        <xdr:cNvPr id="203" name="Picture 202">
          <a:extLst>
            <a:ext uri="{FF2B5EF4-FFF2-40B4-BE49-F238E27FC236}">
              <a16:creationId xmlns:a16="http://schemas.microsoft.com/office/drawing/2014/main" xmlns="" id="{844FB464-28A7-69FB-B3B6-78EE85F528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8"/>
        <a:stretch>
          <a:fillRect/>
        </a:stretch>
      </xdr:blipFill>
      <xdr:spPr>
        <a:xfrm>
          <a:off x="2104073" y="2814294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5</xdr:row>
      <xdr:rowOff>124470</xdr:rowOff>
    </xdr:from>
    <xdr:to>
      <xdr:col>2</xdr:col>
      <xdr:colOff>2696528</xdr:colOff>
      <xdr:row>5</xdr:row>
      <xdr:rowOff>2682212</xdr:rowOff>
    </xdr:to>
    <xdr:pic>
      <xdr:nvPicPr>
        <xdr:cNvPr id="205" name="Picture 204">
          <a:extLst>
            <a:ext uri="{FF2B5EF4-FFF2-40B4-BE49-F238E27FC236}">
              <a16:creationId xmlns:a16="http://schemas.microsoft.com/office/drawing/2014/main" xmlns="" id="{7506A04B-5D45-2EDC-42C4-B6A95887F4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9"/>
        <a:stretch>
          <a:fillRect/>
        </a:stretch>
      </xdr:blipFill>
      <xdr:spPr>
        <a:xfrm>
          <a:off x="2104073" y="2842361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119</xdr:row>
      <xdr:rowOff>124470</xdr:rowOff>
    </xdr:from>
    <xdr:to>
      <xdr:col>2</xdr:col>
      <xdr:colOff>2696528</xdr:colOff>
      <xdr:row>119</xdr:row>
      <xdr:rowOff>2682212</xdr:rowOff>
    </xdr:to>
    <xdr:pic>
      <xdr:nvPicPr>
        <xdr:cNvPr id="207" name="Picture 206">
          <a:extLst>
            <a:ext uri="{FF2B5EF4-FFF2-40B4-BE49-F238E27FC236}">
              <a16:creationId xmlns:a16="http://schemas.microsoft.com/office/drawing/2014/main" xmlns="" id="{D8CA0662-4F94-8152-5B79-F537EA6A3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0"/>
        <a:stretch>
          <a:fillRect/>
        </a:stretch>
      </xdr:blipFill>
      <xdr:spPr>
        <a:xfrm>
          <a:off x="2104073" y="2870428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111</xdr:row>
      <xdr:rowOff>124470</xdr:rowOff>
    </xdr:from>
    <xdr:to>
      <xdr:col>2</xdr:col>
      <xdr:colOff>2696528</xdr:colOff>
      <xdr:row>111</xdr:row>
      <xdr:rowOff>2682212</xdr:rowOff>
    </xdr:to>
    <xdr:pic>
      <xdr:nvPicPr>
        <xdr:cNvPr id="209" name="Picture 208">
          <a:extLst>
            <a:ext uri="{FF2B5EF4-FFF2-40B4-BE49-F238E27FC236}">
              <a16:creationId xmlns:a16="http://schemas.microsoft.com/office/drawing/2014/main" xmlns="" id="{1814E589-A4A8-068A-4E75-4236D6007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1"/>
        <a:stretch>
          <a:fillRect/>
        </a:stretch>
      </xdr:blipFill>
      <xdr:spPr>
        <a:xfrm>
          <a:off x="2104073" y="2898495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112</xdr:row>
      <xdr:rowOff>124470</xdr:rowOff>
    </xdr:from>
    <xdr:to>
      <xdr:col>2</xdr:col>
      <xdr:colOff>2696528</xdr:colOff>
      <xdr:row>112</xdr:row>
      <xdr:rowOff>2682212</xdr:rowOff>
    </xdr:to>
    <xdr:pic>
      <xdr:nvPicPr>
        <xdr:cNvPr id="211" name="Picture 210">
          <a:extLst>
            <a:ext uri="{FF2B5EF4-FFF2-40B4-BE49-F238E27FC236}">
              <a16:creationId xmlns:a16="http://schemas.microsoft.com/office/drawing/2014/main" xmlns="" id="{F83347F5-5A01-D3DE-7082-E410AC190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2"/>
        <a:stretch>
          <a:fillRect/>
        </a:stretch>
      </xdr:blipFill>
      <xdr:spPr>
        <a:xfrm>
          <a:off x="2104073" y="2926562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120</xdr:row>
      <xdr:rowOff>124470</xdr:rowOff>
    </xdr:from>
    <xdr:to>
      <xdr:col>2</xdr:col>
      <xdr:colOff>2696528</xdr:colOff>
      <xdr:row>120</xdr:row>
      <xdr:rowOff>2682212</xdr:rowOff>
    </xdr:to>
    <xdr:pic>
      <xdr:nvPicPr>
        <xdr:cNvPr id="213" name="Picture 212">
          <a:extLst>
            <a:ext uri="{FF2B5EF4-FFF2-40B4-BE49-F238E27FC236}">
              <a16:creationId xmlns:a16="http://schemas.microsoft.com/office/drawing/2014/main" xmlns="" id="{DC523244-4740-E1BC-A190-F46E6B6CB2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3"/>
        <a:stretch>
          <a:fillRect/>
        </a:stretch>
      </xdr:blipFill>
      <xdr:spPr>
        <a:xfrm>
          <a:off x="2104073" y="2954629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84</xdr:row>
      <xdr:rowOff>124470</xdr:rowOff>
    </xdr:from>
    <xdr:to>
      <xdr:col>2</xdr:col>
      <xdr:colOff>2696528</xdr:colOff>
      <xdr:row>84</xdr:row>
      <xdr:rowOff>2682212</xdr:rowOff>
    </xdr:to>
    <xdr:pic>
      <xdr:nvPicPr>
        <xdr:cNvPr id="215" name="Picture 214">
          <a:extLst>
            <a:ext uri="{FF2B5EF4-FFF2-40B4-BE49-F238E27FC236}">
              <a16:creationId xmlns:a16="http://schemas.microsoft.com/office/drawing/2014/main" xmlns="" id="{03FF3C68-F69F-C34D-0EF0-FDD7A5DB2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4"/>
        <a:stretch>
          <a:fillRect/>
        </a:stretch>
      </xdr:blipFill>
      <xdr:spPr>
        <a:xfrm>
          <a:off x="2104073" y="2982696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113</xdr:row>
      <xdr:rowOff>124470</xdr:rowOff>
    </xdr:from>
    <xdr:to>
      <xdr:col>2</xdr:col>
      <xdr:colOff>2696528</xdr:colOff>
      <xdr:row>113</xdr:row>
      <xdr:rowOff>2682212</xdr:rowOff>
    </xdr:to>
    <xdr:pic>
      <xdr:nvPicPr>
        <xdr:cNvPr id="217" name="Picture 216">
          <a:extLst>
            <a:ext uri="{FF2B5EF4-FFF2-40B4-BE49-F238E27FC236}">
              <a16:creationId xmlns:a16="http://schemas.microsoft.com/office/drawing/2014/main" xmlns="" id="{F1675E94-3674-A41E-97ED-2DD0731C75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5"/>
        <a:stretch>
          <a:fillRect/>
        </a:stretch>
      </xdr:blipFill>
      <xdr:spPr>
        <a:xfrm>
          <a:off x="2104073" y="3010763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114</xdr:row>
      <xdr:rowOff>124470</xdr:rowOff>
    </xdr:from>
    <xdr:to>
      <xdr:col>2</xdr:col>
      <xdr:colOff>2696528</xdr:colOff>
      <xdr:row>114</xdr:row>
      <xdr:rowOff>2682212</xdr:rowOff>
    </xdr:to>
    <xdr:pic>
      <xdr:nvPicPr>
        <xdr:cNvPr id="219" name="Picture 218">
          <a:extLst>
            <a:ext uri="{FF2B5EF4-FFF2-40B4-BE49-F238E27FC236}">
              <a16:creationId xmlns:a16="http://schemas.microsoft.com/office/drawing/2014/main" xmlns="" id="{9FC76703-5937-4EFF-C6AE-97F26D8F33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6"/>
        <a:stretch>
          <a:fillRect/>
        </a:stretch>
      </xdr:blipFill>
      <xdr:spPr>
        <a:xfrm>
          <a:off x="2104073" y="3038830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115</xdr:row>
      <xdr:rowOff>124470</xdr:rowOff>
    </xdr:from>
    <xdr:to>
      <xdr:col>2</xdr:col>
      <xdr:colOff>2696528</xdr:colOff>
      <xdr:row>115</xdr:row>
      <xdr:rowOff>2682212</xdr:rowOff>
    </xdr:to>
    <xdr:pic>
      <xdr:nvPicPr>
        <xdr:cNvPr id="221" name="Picture 220">
          <a:extLst>
            <a:ext uri="{FF2B5EF4-FFF2-40B4-BE49-F238E27FC236}">
              <a16:creationId xmlns:a16="http://schemas.microsoft.com/office/drawing/2014/main" xmlns="" id="{DE562005-91E3-7205-4FBE-1FBD854B90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7"/>
        <a:stretch>
          <a:fillRect/>
        </a:stretch>
      </xdr:blipFill>
      <xdr:spPr>
        <a:xfrm>
          <a:off x="2104073" y="3066897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128</xdr:row>
      <xdr:rowOff>124470</xdr:rowOff>
    </xdr:from>
    <xdr:to>
      <xdr:col>2</xdr:col>
      <xdr:colOff>2696528</xdr:colOff>
      <xdr:row>128</xdr:row>
      <xdr:rowOff>2682212</xdr:rowOff>
    </xdr:to>
    <xdr:pic>
      <xdr:nvPicPr>
        <xdr:cNvPr id="223" name="Picture 222">
          <a:extLst>
            <a:ext uri="{FF2B5EF4-FFF2-40B4-BE49-F238E27FC236}">
              <a16:creationId xmlns:a16="http://schemas.microsoft.com/office/drawing/2014/main" xmlns="" id="{381EAC33-951F-3457-8C30-FB44B907AA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8"/>
        <a:stretch>
          <a:fillRect/>
        </a:stretch>
      </xdr:blipFill>
      <xdr:spPr>
        <a:xfrm>
          <a:off x="2104073" y="3094964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63</xdr:row>
      <xdr:rowOff>124470</xdr:rowOff>
    </xdr:from>
    <xdr:to>
      <xdr:col>2</xdr:col>
      <xdr:colOff>2696528</xdr:colOff>
      <xdr:row>63</xdr:row>
      <xdr:rowOff>2682212</xdr:rowOff>
    </xdr:to>
    <xdr:pic>
      <xdr:nvPicPr>
        <xdr:cNvPr id="225" name="Picture 224">
          <a:extLst>
            <a:ext uri="{FF2B5EF4-FFF2-40B4-BE49-F238E27FC236}">
              <a16:creationId xmlns:a16="http://schemas.microsoft.com/office/drawing/2014/main" xmlns="" id="{A0C81D75-3530-52EA-B079-271A08A450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9"/>
        <a:stretch>
          <a:fillRect/>
        </a:stretch>
      </xdr:blipFill>
      <xdr:spPr>
        <a:xfrm>
          <a:off x="2104073" y="3123031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64</xdr:row>
      <xdr:rowOff>124470</xdr:rowOff>
    </xdr:from>
    <xdr:to>
      <xdr:col>2</xdr:col>
      <xdr:colOff>2696528</xdr:colOff>
      <xdr:row>64</xdr:row>
      <xdr:rowOff>2682212</xdr:rowOff>
    </xdr:to>
    <xdr:pic>
      <xdr:nvPicPr>
        <xdr:cNvPr id="227" name="Picture 226">
          <a:extLst>
            <a:ext uri="{FF2B5EF4-FFF2-40B4-BE49-F238E27FC236}">
              <a16:creationId xmlns:a16="http://schemas.microsoft.com/office/drawing/2014/main" xmlns="" id="{ED04A7EB-D5AD-1D10-EC42-88AF54229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0"/>
        <a:stretch>
          <a:fillRect/>
        </a:stretch>
      </xdr:blipFill>
      <xdr:spPr>
        <a:xfrm>
          <a:off x="2104073" y="3151098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131</xdr:row>
      <xdr:rowOff>124470</xdr:rowOff>
    </xdr:from>
    <xdr:to>
      <xdr:col>2</xdr:col>
      <xdr:colOff>2696528</xdr:colOff>
      <xdr:row>131</xdr:row>
      <xdr:rowOff>2682212</xdr:rowOff>
    </xdr:to>
    <xdr:pic>
      <xdr:nvPicPr>
        <xdr:cNvPr id="229" name="Picture 228">
          <a:extLst>
            <a:ext uri="{FF2B5EF4-FFF2-40B4-BE49-F238E27FC236}">
              <a16:creationId xmlns:a16="http://schemas.microsoft.com/office/drawing/2014/main" xmlns="" id="{11918788-E1D2-B981-1EF2-397CE1CAC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1"/>
        <a:stretch>
          <a:fillRect/>
        </a:stretch>
      </xdr:blipFill>
      <xdr:spPr>
        <a:xfrm>
          <a:off x="2104073" y="3179165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85</xdr:row>
      <xdr:rowOff>124470</xdr:rowOff>
    </xdr:from>
    <xdr:to>
      <xdr:col>2</xdr:col>
      <xdr:colOff>2696528</xdr:colOff>
      <xdr:row>85</xdr:row>
      <xdr:rowOff>2682212</xdr:rowOff>
    </xdr:to>
    <xdr:pic>
      <xdr:nvPicPr>
        <xdr:cNvPr id="231" name="Picture 230">
          <a:extLst>
            <a:ext uri="{FF2B5EF4-FFF2-40B4-BE49-F238E27FC236}">
              <a16:creationId xmlns:a16="http://schemas.microsoft.com/office/drawing/2014/main" xmlns="" id="{C0371FF8-D893-C658-35B1-1A6854343C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2"/>
        <a:stretch>
          <a:fillRect/>
        </a:stretch>
      </xdr:blipFill>
      <xdr:spPr>
        <a:xfrm>
          <a:off x="2104073" y="3207232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3</xdr:row>
      <xdr:rowOff>124470</xdr:rowOff>
    </xdr:from>
    <xdr:to>
      <xdr:col>2</xdr:col>
      <xdr:colOff>2696528</xdr:colOff>
      <xdr:row>3</xdr:row>
      <xdr:rowOff>2682212</xdr:rowOff>
    </xdr:to>
    <xdr:pic>
      <xdr:nvPicPr>
        <xdr:cNvPr id="233" name="Picture 232">
          <a:extLst>
            <a:ext uri="{FF2B5EF4-FFF2-40B4-BE49-F238E27FC236}">
              <a16:creationId xmlns:a16="http://schemas.microsoft.com/office/drawing/2014/main" xmlns="" id="{125929A8-02B1-DE7F-D483-6A7F2FA1C4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3"/>
        <a:stretch>
          <a:fillRect/>
        </a:stretch>
      </xdr:blipFill>
      <xdr:spPr>
        <a:xfrm>
          <a:off x="2104073" y="3235299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65</xdr:row>
      <xdr:rowOff>124470</xdr:rowOff>
    </xdr:from>
    <xdr:to>
      <xdr:col>2</xdr:col>
      <xdr:colOff>2696528</xdr:colOff>
      <xdr:row>65</xdr:row>
      <xdr:rowOff>2682212</xdr:rowOff>
    </xdr:to>
    <xdr:pic>
      <xdr:nvPicPr>
        <xdr:cNvPr id="235" name="Picture 234">
          <a:extLst>
            <a:ext uri="{FF2B5EF4-FFF2-40B4-BE49-F238E27FC236}">
              <a16:creationId xmlns:a16="http://schemas.microsoft.com/office/drawing/2014/main" xmlns="" id="{E9E46836-9911-DF47-B1EC-B719DC970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4"/>
        <a:stretch>
          <a:fillRect/>
        </a:stretch>
      </xdr:blipFill>
      <xdr:spPr>
        <a:xfrm>
          <a:off x="2104073" y="3263366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66</xdr:row>
      <xdr:rowOff>124470</xdr:rowOff>
    </xdr:from>
    <xdr:to>
      <xdr:col>2</xdr:col>
      <xdr:colOff>2696528</xdr:colOff>
      <xdr:row>66</xdr:row>
      <xdr:rowOff>2682212</xdr:rowOff>
    </xdr:to>
    <xdr:pic>
      <xdr:nvPicPr>
        <xdr:cNvPr id="237" name="Picture 236">
          <a:extLst>
            <a:ext uri="{FF2B5EF4-FFF2-40B4-BE49-F238E27FC236}">
              <a16:creationId xmlns:a16="http://schemas.microsoft.com/office/drawing/2014/main" xmlns="" id="{35B2A0C8-C02D-58FB-89F8-C30A48133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5"/>
        <a:stretch>
          <a:fillRect/>
        </a:stretch>
      </xdr:blipFill>
      <xdr:spPr>
        <a:xfrm>
          <a:off x="2104073" y="3291433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15</xdr:row>
      <xdr:rowOff>124470</xdr:rowOff>
    </xdr:from>
    <xdr:to>
      <xdr:col>2</xdr:col>
      <xdr:colOff>2696528</xdr:colOff>
      <xdr:row>15</xdr:row>
      <xdr:rowOff>2682212</xdr:rowOff>
    </xdr:to>
    <xdr:pic>
      <xdr:nvPicPr>
        <xdr:cNvPr id="239" name="Picture 238">
          <a:extLst>
            <a:ext uri="{FF2B5EF4-FFF2-40B4-BE49-F238E27FC236}">
              <a16:creationId xmlns:a16="http://schemas.microsoft.com/office/drawing/2014/main" xmlns="" id="{C13B4F0E-314E-EC27-B56B-A2981717A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6"/>
        <a:stretch>
          <a:fillRect/>
        </a:stretch>
      </xdr:blipFill>
      <xdr:spPr>
        <a:xfrm>
          <a:off x="2104073" y="3319500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121</xdr:row>
      <xdr:rowOff>124470</xdr:rowOff>
    </xdr:from>
    <xdr:to>
      <xdr:col>2</xdr:col>
      <xdr:colOff>2696528</xdr:colOff>
      <xdr:row>121</xdr:row>
      <xdr:rowOff>2682212</xdr:rowOff>
    </xdr:to>
    <xdr:pic>
      <xdr:nvPicPr>
        <xdr:cNvPr id="241" name="Picture 240">
          <a:extLst>
            <a:ext uri="{FF2B5EF4-FFF2-40B4-BE49-F238E27FC236}">
              <a16:creationId xmlns:a16="http://schemas.microsoft.com/office/drawing/2014/main" xmlns="" id="{025F11FE-E224-95B5-850D-98E4621B9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7"/>
        <a:stretch>
          <a:fillRect/>
        </a:stretch>
      </xdr:blipFill>
      <xdr:spPr>
        <a:xfrm>
          <a:off x="2104073" y="3347567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16</xdr:row>
      <xdr:rowOff>124470</xdr:rowOff>
    </xdr:from>
    <xdr:to>
      <xdr:col>2</xdr:col>
      <xdr:colOff>2696528</xdr:colOff>
      <xdr:row>16</xdr:row>
      <xdr:rowOff>2682212</xdr:rowOff>
    </xdr:to>
    <xdr:pic>
      <xdr:nvPicPr>
        <xdr:cNvPr id="243" name="Picture 242">
          <a:extLst>
            <a:ext uri="{FF2B5EF4-FFF2-40B4-BE49-F238E27FC236}">
              <a16:creationId xmlns:a16="http://schemas.microsoft.com/office/drawing/2014/main" xmlns="" id="{570BFAA6-11AE-073C-328D-396C1D68FE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8"/>
        <a:stretch>
          <a:fillRect/>
        </a:stretch>
      </xdr:blipFill>
      <xdr:spPr>
        <a:xfrm>
          <a:off x="2104073" y="3375634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86</xdr:row>
      <xdr:rowOff>124470</xdr:rowOff>
    </xdr:from>
    <xdr:to>
      <xdr:col>2</xdr:col>
      <xdr:colOff>2696528</xdr:colOff>
      <xdr:row>86</xdr:row>
      <xdr:rowOff>2682212</xdr:rowOff>
    </xdr:to>
    <xdr:pic>
      <xdr:nvPicPr>
        <xdr:cNvPr id="245" name="Picture 244">
          <a:extLst>
            <a:ext uri="{FF2B5EF4-FFF2-40B4-BE49-F238E27FC236}">
              <a16:creationId xmlns:a16="http://schemas.microsoft.com/office/drawing/2014/main" xmlns="" id="{199A94CF-2B45-BC29-E949-B46C51C01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9"/>
        <a:stretch>
          <a:fillRect/>
        </a:stretch>
      </xdr:blipFill>
      <xdr:spPr>
        <a:xfrm>
          <a:off x="2104073" y="3403701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87</xdr:row>
      <xdr:rowOff>124470</xdr:rowOff>
    </xdr:from>
    <xdr:to>
      <xdr:col>2</xdr:col>
      <xdr:colOff>2696528</xdr:colOff>
      <xdr:row>87</xdr:row>
      <xdr:rowOff>2682212</xdr:rowOff>
    </xdr:to>
    <xdr:pic>
      <xdr:nvPicPr>
        <xdr:cNvPr id="247" name="Picture 246">
          <a:extLst>
            <a:ext uri="{FF2B5EF4-FFF2-40B4-BE49-F238E27FC236}">
              <a16:creationId xmlns:a16="http://schemas.microsoft.com/office/drawing/2014/main" xmlns="" id="{6977D8A2-3AB4-5511-3D8B-A4B7D04402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0"/>
        <a:stretch>
          <a:fillRect/>
        </a:stretch>
      </xdr:blipFill>
      <xdr:spPr>
        <a:xfrm>
          <a:off x="2104073" y="3431768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67</xdr:row>
      <xdr:rowOff>124470</xdr:rowOff>
    </xdr:from>
    <xdr:to>
      <xdr:col>2</xdr:col>
      <xdr:colOff>2696528</xdr:colOff>
      <xdr:row>67</xdr:row>
      <xdr:rowOff>2682212</xdr:rowOff>
    </xdr:to>
    <xdr:pic>
      <xdr:nvPicPr>
        <xdr:cNvPr id="249" name="Picture 248">
          <a:extLst>
            <a:ext uri="{FF2B5EF4-FFF2-40B4-BE49-F238E27FC236}">
              <a16:creationId xmlns:a16="http://schemas.microsoft.com/office/drawing/2014/main" xmlns="" id="{AD403432-3DA5-E42C-BAFA-558880A6F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1"/>
        <a:stretch>
          <a:fillRect/>
        </a:stretch>
      </xdr:blipFill>
      <xdr:spPr>
        <a:xfrm>
          <a:off x="2104073" y="3459835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21</xdr:row>
      <xdr:rowOff>124470</xdr:rowOff>
    </xdr:from>
    <xdr:to>
      <xdr:col>2</xdr:col>
      <xdr:colOff>2696528</xdr:colOff>
      <xdr:row>21</xdr:row>
      <xdr:rowOff>2682212</xdr:rowOff>
    </xdr:to>
    <xdr:pic>
      <xdr:nvPicPr>
        <xdr:cNvPr id="251" name="Picture 250">
          <a:extLst>
            <a:ext uri="{FF2B5EF4-FFF2-40B4-BE49-F238E27FC236}">
              <a16:creationId xmlns:a16="http://schemas.microsoft.com/office/drawing/2014/main" xmlns="" id="{FEED47C2-19B2-E5E9-74E9-495FF44C0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2"/>
        <a:stretch>
          <a:fillRect/>
        </a:stretch>
      </xdr:blipFill>
      <xdr:spPr>
        <a:xfrm>
          <a:off x="2104073" y="3487902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122</xdr:row>
      <xdr:rowOff>124470</xdr:rowOff>
    </xdr:from>
    <xdr:to>
      <xdr:col>2</xdr:col>
      <xdr:colOff>2696528</xdr:colOff>
      <xdr:row>122</xdr:row>
      <xdr:rowOff>2682212</xdr:rowOff>
    </xdr:to>
    <xdr:pic>
      <xdr:nvPicPr>
        <xdr:cNvPr id="253" name="Picture 252">
          <a:extLst>
            <a:ext uri="{FF2B5EF4-FFF2-40B4-BE49-F238E27FC236}">
              <a16:creationId xmlns:a16="http://schemas.microsoft.com/office/drawing/2014/main" xmlns="" id="{7C9A9C1A-3B4F-AE2E-E312-C236EF880D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3"/>
        <a:stretch>
          <a:fillRect/>
        </a:stretch>
      </xdr:blipFill>
      <xdr:spPr>
        <a:xfrm>
          <a:off x="2104073" y="3515969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68</xdr:row>
      <xdr:rowOff>124470</xdr:rowOff>
    </xdr:from>
    <xdr:to>
      <xdr:col>2</xdr:col>
      <xdr:colOff>2696528</xdr:colOff>
      <xdr:row>68</xdr:row>
      <xdr:rowOff>2682212</xdr:rowOff>
    </xdr:to>
    <xdr:pic>
      <xdr:nvPicPr>
        <xdr:cNvPr id="255" name="Picture 254">
          <a:extLst>
            <a:ext uri="{FF2B5EF4-FFF2-40B4-BE49-F238E27FC236}">
              <a16:creationId xmlns:a16="http://schemas.microsoft.com/office/drawing/2014/main" xmlns="" id="{395B68BD-2F25-F9E5-FBDB-F3758A294E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4"/>
        <a:stretch>
          <a:fillRect/>
        </a:stretch>
      </xdr:blipFill>
      <xdr:spPr>
        <a:xfrm>
          <a:off x="2104073" y="3544036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69</xdr:row>
      <xdr:rowOff>124470</xdr:rowOff>
    </xdr:from>
    <xdr:to>
      <xdr:col>2</xdr:col>
      <xdr:colOff>2696528</xdr:colOff>
      <xdr:row>69</xdr:row>
      <xdr:rowOff>2682212</xdr:rowOff>
    </xdr:to>
    <xdr:pic>
      <xdr:nvPicPr>
        <xdr:cNvPr id="257" name="Picture 256">
          <a:extLst>
            <a:ext uri="{FF2B5EF4-FFF2-40B4-BE49-F238E27FC236}">
              <a16:creationId xmlns:a16="http://schemas.microsoft.com/office/drawing/2014/main" xmlns="" id="{D99B6D1A-5C7A-71D8-98D5-C0F9C69732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5"/>
        <a:stretch>
          <a:fillRect/>
        </a:stretch>
      </xdr:blipFill>
      <xdr:spPr>
        <a:xfrm>
          <a:off x="2104073" y="3572103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88</xdr:row>
      <xdr:rowOff>124470</xdr:rowOff>
    </xdr:from>
    <xdr:to>
      <xdr:col>2</xdr:col>
      <xdr:colOff>2696528</xdr:colOff>
      <xdr:row>88</xdr:row>
      <xdr:rowOff>2682212</xdr:rowOff>
    </xdr:to>
    <xdr:pic>
      <xdr:nvPicPr>
        <xdr:cNvPr id="259" name="Picture 258">
          <a:extLst>
            <a:ext uri="{FF2B5EF4-FFF2-40B4-BE49-F238E27FC236}">
              <a16:creationId xmlns:a16="http://schemas.microsoft.com/office/drawing/2014/main" xmlns="" id="{B72DE045-5B9D-E8D5-2B13-03AB67384A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6"/>
        <a:stretch>
          <a:fillRect/>
        </a:stretch>
      </xdr:blipFill>
      <xdr:spPr>
        <a:xfrm>
          <a:off x="2104073" y="3600170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7</xdr:row>
      <xdr:rowOff>124470</xdr:rowOff>
    </xdr:from>
    <xdr:to>
      <xdr:col>2</xdr:col>
      <xdr:colOff>2696528</xdr:colOff>
      <xdr:row>7</xdr:row>
      <xdr:rowOff>2682212</xdr:rowOff>
    </xdr:to>
    <xdr:pic>
      <xdr:nvPicPr>
        <xdr:cNvPr id="261" name="Picture 260">
          <a:extLst>
            <a:ext uri="{FF2B5EF4-FFF2-40B4-BE49-F238E27FC236}">
              <a16:creationId xmlns:a16="http://schemas.microsoft.com/office/drawing/2014/main" xmlns="" id="{0593C6F2-EABE-3356-CDAE-65C8BB7307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7"/>
        <a:stretch>
          <a:fillRect/>
        </a:stretch>
      </xdr:blipFill>
      <xdr:spPr>
        <a:xfrm>
          <a:off x="2104073" y="3628237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89</xdr:row>
      <xdr:rowOff>124470</xdr:rowOff>
    </xdr:from>
    <xdr:to>
      <xdr:col>2</xdr:col>
      <xdr:colOff>2696528</xdr:colOff>
      <xdr:row>89</xdr:row>
      <xdr:rowOff>2682212</xdr:rowOff>
    </xdr:to>
    <xdr:pic>
      <xdr:nvPicPr>
        <xdr:cNvPr id="263" name="Picture 262">
          <a:extLst>
            <a:ext uri="{FF2B5EF4-FFF2-40B4-BE49-F238E27FC236}">
              <a16:creationId xmlns:a16="http://schemas.microsoft.com/office/drawing/2014/main" xmlns="" id="{800910F1-44E4-8735-8239-87747FE1A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8"/>
        <a:stretch>
          <a:fillRect/>
        </a:stretch>
      </xdr:blipFill>
      <xdr:spPr>
        <a:xfrm>
          <a:off x="2104073" y="365630470"/>
          <a:ext cx="2554605" cy="2557742"/>
        </a:xfrm>
        <a:prstGeom prst="rect">
          <a:avLst/>
        </a:prstGeom>
      </xdr:spPr>
    </xdr:pic>
    <xdr:clientData/>
  </xdr:twoCellAnchor>
  <xdr:twoCellAnchor>
    <xdr:from>
      <xdr:col>2</xdr:col>
      <xdr:colOff>141923</xdr:colOff>
      <xdr:row>129</xdr:row>
      <xdr:rowOff>124470</xdr:rowOff>
    </xdr:from>
    <xdr:to>
      <xdr:col>2</xdr:col>
      <xdr:colOff>2696528</xdr:colOff>
      <xdr:row>129</xdr:row>
      <xdr:rowOff>2682212</xdr:rowOff>
    </xdr:to>
    <xdr:pic>
      <xdr:nvPicPr>
        <xdr:cNvPr id="265" name="Picture 264">
          <a:extLst>
            <a:ext uri="{FF2B5EF4-FFF2-40B4-BE49-F238E27FC236}">
              <a16:creationId xmlns:a16="http://schemas.microsoft.com/office/drawing/2014/main" xmlns="" id="{858E5D23-5D91-8928-94C9-6D6064FA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9"/>
        <a:stretch>
          <a:fillRect/>
        </a:stretch>
      </xdr:blipFill>
      <xdr:spPr>
        <a:xfrm>
          <a:off x="2104073" y="368437170"/>
          <a:ext cx="2554605" cy="2557742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2703513</xdr:colOff>
      <xdr:row>0</xdr:row>
      <xdr:rowOff>1558231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D7E02600-F9B8-42C7-AF19-BEC7756C8E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0" y="0"/>
          <a:ext cx="2770188" cy="15582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O596"/>
  <sheetViews>
    <sheetView tabSelected="1" zoomScale="96" zoomScaleNormal="40" workbookViewId="0">
      <selection activeCell="C1" sqref="C1"/>
    </sheetView>
  </sheetViews>
  <sheetFormatPr defaultColWidth="8.85546875" defaultRowHeight="221.45" customHeight="1" x14ac:dyDescent="0.25"/>
  <cols>
    <col min="1" max="1" width="15.28515625" style="4" customWidth="1"/>
    <col min="2" max="2" width="15.28515625" style="1" customWidth="1"/>
    <col min="3" max="3" width="40.42578125" style="1" customWidth="1"/>
    <col min="4" max="4" width="26.7109375" style="1" customWidth="1"/>
    <col min="5" max="8" width="16.42578125" style="1" customWidth="1"/>
    <col min="9" max="9" width="16.42578125" style="31" customWidth="1"/>
    <col min="10" max="10" width="10.140625" style="30" customWidth="1"/>
    <col min="11" max="11" width="12.140625" style="30" customWidth="1"/>
    <col min="12" max="12" width="11.42578125" style="30" customWidth="1"/>
    <col min="13" max="13" width="10.140625" style="5" customWidth="1"/>
    <col min="14" max="15" width="9.42578125" style="7" customWidth="1"/>
    <col min="16" max="16" width="9.42578125" style="5" customWidth="1"/>
    <col min="17" max="17" width="9.42578125" style="7" customWidth="1"/>
    <col min="18" max="18" width="9.42578125" style="5" customWidth="1"/>
    <col min="19" max="20" width="9.42578125" style="7" customWidth="1"/>
    <col min="21" max="21" width="9.42578125" style="5" customWidth="1"/>
    <col min="22" max="22" width="9.42578125" style="7" customWidth="1"/>
    <col min="23" max="24" width="9.42578125" style="5" customWidth="1"/>
    <col min="25" max="29" width="9.42578125" style="7" customWidth="1"/>
    <col min="30" max="32" width="9.42578125" style="5" customWidth="1"/>
    <col min="33" max="34" width="12" style="8" customWidth="1"/>
    <col min="35" max="47" width="9"/>
    <col min="48" max="53" width="6.85546875" style="5" customWidth="1"/>
    <col min="54" max="58" width="9"/>
    <col min="59" max="61" width="6.85546875" style="5" customWidth="1"/>
    <col min="62" max="62" width="6.85546875" customWidth="1"/>
    <col min="63" max="63" width="7.42578125" style="5" customWidth="1"/>
    <col min="64" max="64" width="11" style="5" customWidth="1"/>
    <col min="65" max="67" width="9"/>
    <col min="68" max="68" width="6.42578125" customWidth="1"/>
    <col min="69" max="69" width="9"/>
    <col min="70" max="70" width="6.42578125" style="5" customWidth="1"/>
    <col min="71" max="75" width="6.42578125" customWidth="1"/>
    <col min="76" max="93" width="9"/>
    <col min="94" max="97" width="8.85546875" style="5"/>
    <col min="98" max="99" width="9"/>
    <col min="100" max="104" width="8.85546875" style="5"/>
    <col min="105" max="109" width="9"/>
    <col min="110" max="110" width="8.85546875" style="5"/>
    <col min="111" max="115" width="9"/>
    <col min="116" max="121" width="8.85546875" style="5"/>
    <col min="122" max="122" width="10" style="5" customWidth="1"/>
    <col min="123" max="126" width="8.85546875" style="5"/>
    <col min="127" max="127" width="10" style="5" customWidth="1"/>
    <col min="128" max="128" width="9"/>
    <col min="129" max="129" width="8.85546875" style="5"/>
    <col min="130" max="136" width="9"/>
    <col min="137" max="137" width="8.85546875" style="5"/>
    <col min="138" max="139" width="9"/>
    <col min="140" max="142" width="8.85546875" style="5"/>
    <col min="143" max="143" width="9"/>
    <col min="144" max="144" width="8.85546875" style="5"/>
    <col min="145" max="145" width="12.140625" style="5" customWidth="1"/>
    <col min="146" max="16384" width="8.85546875" style="1"/>
  </cols>
  <sheetData>
    <row r="1" spans="1:145" ht="126.6" customHeight="1" x14ac:dyDescent="0.25"/>
    <row r="2" spans="1:145" ht="50.1" customHeight="1" x14ac:dyDescent="0.25">
      <c r="A2" s="9"/>
      <c r="B2" s="9"/>
      <c r="C2" s="9"/>
      <c r="D2" s="9"/>
      <c r="E2" s="9"/>
      <c r="F2" s="9"/>
      <c r="G2" s="9"/>
      <c r="H2" s="9"/>
      <c r="I2" s="32"/>
      <c r="J2" s="29"/>
      <c r="K2" s="37">
        <f>SUM(K4:K132)</f>
        <v>337832</v>
      </c>
      <c r="L2" s="37">
        <f>SUM(L4:L132)</f>
        <v>846761</v>
      </c>
      <c r="M2" s="38">
        <f>SUM(M4:M132)</f>
        <v>1039</v>
      </c>
      <c r="N2" s="10">
        <f>SUBTOTAL(109,'Moncler - Men''s'!$N$4:$N$132)</f>
        <v>3</v>
      </c>
      <c r="O2" s="10">
        <f>SUBTOTAL(109,'Moncler - Men''s'!$O$4:$O$132)</f>
        <v>5</v>
      </c>
      <c r="P2" s="10">
        <f>SUBTOTAL(109,'Moncler - Men''s'!$P$4:$P$132)</f>
        <v>2</v>
      </c>
      <c r="Q2" s="10">
        <f>SUBTOTAL(109,'Moncler - Men''s'!$Q$4:$Q$132)</f>
        <v>2</v>
      </c>
      <c r="R2" s="10">
        <f>SUBTOTAL(109,'Moncler - Men''s'!$R$4:$R$132)</f>
        <v>4</v>
      </c>
      <c r="S2" s="10">
        <f>SUBTOTAL(109,'Moncler - Men''s'!$S$4:$S$132)</f>
        <v>54</v>
      </c>
      <c r="T2" s="10">
        <f>SUBTOTAL(109,'Moncler - Men''s'!$T$4:$T$132)</f>
        <v>121</v>
      </c>
      <c r="U2" s="10">
        <f>SUBTOTAL(109,'Moncler - Men''s'!$U$4:$U$132)</f>
        <v>134</v>
      </c>
      <c r="V2" s="10">
        <f>SUBTOTAL(109,'Moncler - Men''s'!$V$4:$V$132)</f>
        <v>88</v>
      </c>
      <c r="W2" s="10">
        <f>SUBTOTAL(109,'Moncler - Men''s'!$W$4:$W$132)</f>
        <v>3</v>
      </c>
      <c r="X2" s="10">
        <f>SUBTOTAL(109,'Moncler - Men''s'!$X$4:$X$132)</f>
        <v>4</v>
      </c>
      <c r="Y2" s="10">
        <f>SUBTOTAL(109,'Moncler - Men''s'!$Y$4:$Y$132)</f>
        <v>1</v>
      </c>
      <c r="Z2" s="10">
        <f>SUBTOTAL(109,'Moncler - Men''s'!$Z$4:$Z$132)</f>
        <v>35</v>
      </c>
      <c r="AA2" s="10">
        <f>SUBTOTAL(109,'Moncler - Men''s'!$AA$4:$AA$132)</f>
        <v>7</v>
      </c>
      <c r="AB2" s="10">
        <f>SUBTOTAL(109,'Moncler - Men''s'!$AB$4:$AB$132)</f>
        <v>3</v>
      </c>
      <c r="AC2" s="10">
        <f>SUBTOTAL(109,'Moncler - Men''s'!$AC$4:$AC$132)</f>
        <v>2</v>
      </c>
      <c r="AD2" s="10">
        <f>SUBTOTAL(109,'Moncler - Men''s'!$AD$4:$AD$132)</f>
        <v>1</v>
      </c>
      <c r="AE2" s="10">
        <f>SUBTOTAL(109,'Moncler - Men''s'!$AE$4:$AE$132)</f>
        <v>117</v>
      </c>
      <c r="AF2" s="10">
        <f>SUBTOTAL(109,'Moncler - Men''s'!$AF$4:$AF$132)</f>
        <v>115</v>
      </c>
      <c r="AG2" s="10">
        <f>SUBTOTAL(109,'Moncler - Men''s'!$AG$4:$AG$132)</f>
        <v>92</v>
      </c>
      <c r="AH2" s="11">
        <f>SUBTOTAL(109,'Moncler - Men''s'!$AH$4:$AH$132)</f>
        <v>76</v>
      </c>
      <c r="BB2" s="1"/>
      <c r="BC2" s="1"/>
      <c r="BD2" s="1"/>
      <c r="BE2" s="1"/>
      <c r="BF2" s="1"/>
    </row>
    <row r="3" spans="1:145" s="2" customFormat="1" ht="50.1" customHeight="1" x14ac:dyDescent="0.25">
      <c r="A3" s="12" t="s">
        <v>0</v>
      </c>
      <c r="B3" s="13" t="s">
        <v>1</v>
      </c>
      <c r="C3" s="13" t="s">
        <v>10</v>
      </c>
      <c r="D3" s="13" t="s">
        <v>2</v>
      </c>
      <c r="E3" s="13" t="s">
        <v>3</v>
      </c>
      <c r="F3" s="13" t="s">
        <v>13</v>
      </c>
      <c r="G3" s="13" t="s">
        <v>4</v>
      </c>
      <c r="H3" s="13" t="s">
        <v>14</v>
      </c>
      <c r="I3" s="33" t="s">
        <v>473</v>
      </c>
      <c r="J3" s="22" t="s">
        <v>470</v>
      </c>
      <c r="K3" s="22" t="s">
        <v>474</v>
      </c>
      <c r="L3" s="22" t="s">
        <v>471</v>
      </c>
      <c r="M3" s="14" t="s">
        <v>472</v>
      </c>
      <c r="N3" s="15" t="s">
        <v>452</v>
      </c>
      <c r="O3" s="15" t="s">
        <v>453</v>
      </c>
      <c r="P3" s="15" t="s">
        <v>454</v>
      </c>
      <c r="Q3" s="15" t="s">
        <v>455</v>
      </c>
      <c r="R3" s="15" t="s">
        <v>456</v>
      </c>
      <c r="S3" s="15" t="s">
        <v>457</v>
      </c>
      <c r="T3" s="15" t="s">
        <v>458</v>
      </c>
      <c r="U3" s="15" t="s">
        <v>459</v>
      </c>
      <c r="V3" s="15" t="s">
        <v>460</v>
      </c>
      <c r="W3" s="15" t="s">
        <v>449</v>
      </c>
      <c r="X3" s="15" t="s">
        <v>11</v>
      </c>
      <c r="Y3" s="15" t="s">
        <v>461</v>
      </c>
      <c r="Z3" s="15" t="s">
        <v>462</v>
      </c>
      <c r="AA3" s="15" t="s">
        <v>12</v>
      </c>
      <c r="AB3" s="15" t="s">
        <v>450</v>
      </c>
      <c r="AC3" s="15" t="s">
        <v>451</v>
      </c>
      <c r="AD3" s="15" t="s">
        <v>463</v>
      </c>
      <c r="AE3" s="15" t="s">
        <v>464</v>
      </c>
      <c r="AF3" s="15" t="s">
        <v>465</v>
      </c>
      <c r="AG3" s="15" t="s">
        <v>447</v>
      </c>
      <c r="AH3" s="15" t="s">
        <v>466</v>
      </c>
      <c r="AI3" s="15" t="s">
        <v>5</v>
      </c>
      <c r="AJ3" s="15" t="s">
        <v>6</v>
      </c>
      <c r="AK3" s="15" t="s">
        <v>448</v>
      </c>
      <c r="AL3" s="15" t="s">
        <v>7</v>
      </c>
      <c r="AM3" s="15" t="s">
        <v>8</v>
      </c>
      <c r="AN3" s="15" t="s">
        <v>9</v>
      </c>
      <c r="AO3" s="15" t="s">
        <v>467</v>
      </c>
      <c r="AP3" s="15" t="s">
        <v>468</v>
      </c>
      <c r="AQ3" s="15" t="s">
        <v>469</v>
      </c>
    </row>
    <row r="4" spans="1:145" ht="221.45" customHeight="1" x14ac:dyDescent="0.25">
      <c r="A4" s="16" t="s">
        <v>239</v>
      </c>
      <c r="B4" s="17" t="s">
        <v>240</v>
      </c>
      <c r="C4" s="17"/>
      <c r="D4" s="17" t="s">
        <v>430</v>
      </c>
      <c r="E4" s="17" t="s">
        <v>286</v>
      </c>
      <c r="F4" s="17" t="s">
        <v>275</v>
      </c>
      <c r="G4" s="17" t="s">
        <v>331</v>
      </c>
      <c r="H4" s="17" t="s">
        <v>332</v>
      </c>
      <c r="I4" s="34">
        <v>295</v>
      </c>
      <c r="J4" s="23">
        <v>739</v>
      </c>
      <c r="K4" s="23">
        <f>PRODUCT(M4*I4)</f>
        <v>2655</v>
      </c>
      <c r="L4" s="23">
        <f t="shared" ref="L4:L35" si="0">PRODUCT(J4*M4)</f>
        <v>6651</v>
      </c>
      <c r="M4" s="18">
        <v>9</v>
      </c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>
        <v>3</v>
      </c>
      <c r="AF4" s="18">
        <v>2</v>
      </c>
      <c r="AG4" s="19"/>
      <c r="AH4" s="19">
        <v>2</v>
      </c>
      <c r="AI4" s="3"/>
      <c r="AJ4" s="3"/>
      <c r="AK4" s="3"/>
      <c r="AL4" s="3"/>
      <c r="AM4" s="3"/>
      <c r="AN4" s="3"/>
      <c r="AO4" s="3">
        <v>2</v>
      </c>
      <c r="AP4" s="3"/>
      <c r="AQ4" s="3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</row>
    <row r="5" spans="1:145" ht="221.45" customHeight="1" x14ac:dyDescent="0.25">
      <c r="A5" s="20" t="s">
        <v>161</v>
      </c>
      <c r="B5" s="3" t="s">
        <v>162</v>
      </c>
      <c r="C5" s="3"/>
      <c r="D5" s="3" t="s">
        <v>381</v>
      </c>
      <c r="E5" s="3" t="s">
        <v>286</v>
      </c>
      <c r="F5" s="3" t="s">
        <v>349</v>
      </c>
      <c r="G5" s="3" t="s">
        <v>372</v>
      </c>
      <c r="H5" s="3" t="s">
        <v>377</v>
      </c>
      <c r="I5" s="35">
        <v>220</v>
      </c>
      <c r="J5" s="24">
        <v>550</v>
      </c>
      <c r="K5" s="24">
        <f t="shared" ref="K5:K68" si="1">PRODUCT(M5*I5)</f>
        <v>440</v>
      </c>
      <c r="L5" s="24">
        <f t="shared" si="0"/>
        <v>1100</v>
      </c>
      <c r="M5" s="18">
        <v>2</v>
      </c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6">
        <v>2</v>
      </c>
      <c r="AH5" s="6"/>
      <c r="AI5" s="3"/>
      <c r="AJ5" s="3"/>
      <c r="AK5" s="3"/>
      <c r="AL5" s="3"/>
      <c r="AM5" s="3"/>
      <c r="AN5" s="3"/>
      <c r="AO5" s="3"/>
      <c r="AP5" s="3"/>
      <c r="AQ5" s="3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</row>
    <row r="6" spans="1:145" ht="221.45" customHeight="1" x14ac:dyDescent="0.25">
      <c r="A6" s="20" t="s">
        <v>211</v>
      </c>
      <c r="B6" s="3" t="s">
        <v>212</v>
      </c>
      <c r="C6" s="3"/>
      <c r="D6" s="3" t="s">
        <v>413</v>
      </c>
      <c r="E6" s="3" t="s">
        <v>286</v>
      </c>
      <c r="F6" s="3" t="s">
        <v>275</v>
      </c>
      <c r="G6" s="3" t="s">
        <v>346</v>
      </c>
      <c r="H6" s="3" t="s">
        <v>398</v>
      </c>
      <c r="I6" s="35">
        <v>124</v>
      </c>
      <c r="J6" s="24">
        <v>310</v>
      </c>
      <c r="K6" s="24">
        <f t="shared" si="1"/>
        <v>124</v>
      </c>
      <c r="L6" s="24">
        <f t="shared" si="0"/>
        <v>310</v>
      </c>
      <c r="M6" s="18">
        <v>1</v>
      </c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>
        <v>1</v>
      </c>
      <c r="Z6" s="21"/>
      <c r="AA6" s="21"/>
      <c r="AB6" s="21"/>
      <c r="AC6" s="21"/>
      <c r="AD6" s="21"/>
      <c r="AE6" s="21"/>
      <c r="AF6" s="21"/>
      <c r="AG6" s="6"/>
      <c r="AH6" s="6"/>
      <c r="AI6" s="3"/>
      <c r="AJ6" s="3"/>
      <c r="AK6" s="3"/>
      <c r="AL6" s="3"/>
      <c r="AM6" s="3"/>
      <c r="AN6" s="3"/>
      <c r="AO6" s="3"/>
      <c r="AP6" s="3"/>
      <c r="AQ6" s="3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</row>
    <row r="7" spans="1:145" ht="221.45" customHeight="1" x14ac:dyDescent="0.25">
      <c r="A7" s="20" t="s">
        <v>93</v>
      </c>
      <c r="B7" s="3" t="s">
        <v>94</v>
      </c>
      <c r="C7" s="3"/>
      <c r="D7" s="3" t="s">
        <v>323</v>
      </c>
      <c r="E7" s="3" t="s">
        <v>286</v>
      </c>
      <c r="F7" s="3" t="s">
        <v>275</v>
      </c>
      <c r="G7" s="3" t="s">
        <v>281</v>
      </c>
      <c r="H7" s="3" t="s">
        <v>299</v>
      </c>
      <c r="I7" s="35">
        <v>320</v>
      </c>
      <c r="J7" s="24">
        <v>800</v>
      </c>
      <c r="K7" s="24">
        <f t="shared" si="1"/>
        <v>320</v>
      </c>
      <c r="L7" s="24">
        <f t="shared" si="0"/>
        <v>800</v>
      </c>
      <c r="M7" s="18">
        <v>1</v>
      </c>
      <c r="N7" s="21"/>
      <c r="O7" s="21"/>
      <c r="P7" s="21"/>
      <c r="Q7" s="21"/>
      <c r="R7" s="21"/>
      <c r="S7" s="21"/>
      <c r="T7" s="21"/>
      <c r="U7" s="21"/>
      <c r="V7" s="21">
        <v>1</v>
      </c>
      <c r="W7" s="21"/>
      <c r="X7" s="21"/>
      <c r="Y7" s="21"/>
      <c r="Z7" s="21"/>
      <c r="AA7" s="21"/>
      <c r="AB7" s="21"/>
      <c r="AC7" s="21"/>
      <c r="AD7" s="21"/>
      <c r="AE7" s="21"/>
      <c r="AF7" s="21"/>
      <c r="AG7" s="6"/>
      <c r="AH7" s="6"/>
      <c r="AI7" s="3"/>
      <c r="AJ7" s="3"/>
      <c r="AK7" s="3"/>
      <c r="AL7" s="3"/>
      <c r="AM7" s="3"/>
      <c r="AN7" s="3"/>
      <c r="AO7" s="3"/>
      <c r="AP7" s="3"/>
      <c r="AQ7" s="3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</row>
    <row r="8" spans="1:145" ht="221.45" customHeight="1" x14ac:dyDescent="0.25">
      <c r="A8" s="20" t="s">
        <v>267</v>
      </c>
      <c r="B8" s="3" t="s">
        <v>268</v>
      </c>
      <c r="C8" s="3"/>
      <c r="D8" s="3" t="s">
        <v>443</v>
      </c>
      <c r="E8" s="3" t="s">
        <v>286</v>
      </c>
      <c r="F8" s="3" t="s">
        <v>275</v>
      </c>
      <c r="G8" s="3" t="s">
        <v>346</v>
      </c>
      <c r="H8" s="3" t="s">
        <v>444</v>
      </c>
      <c r="I8" s="35">
        <v>275</v>
      </c>
      <c r="J8" s="24">
        <v>690</v>
      </c>
      <c r="K8" s="24">
        <f t="shared" si="1"/>
        <v>2200</v>
      </c>
      <c r="L8" s="24">
        <f t="shared" si="0"/>
        <v>5520</v>
      </c>
      <c r="M8" s="18">
        <v>8</v>
      </c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>
        <v>3</v>
      </c>
      <c r="AF8" s="21">
        <v>2</v>
      </c>
      <c r="AG8" s="6"/>
      <c r="AH8" s="6">
        <v>2</v>
      </c>
      <c r="AI8" s="3"/>
      <c r="AJ8" s="3"/>
      <c r="AK8" s="3"/>
      <c r="AL8" s="3"/>
      <c r="AM8" s="3"/>
      <c r="AN8" s="3"/>
      <c r="AO8" s="3">
        <v>1</v>
      </c>
      <c r="AP8" s="3"/>
      <c r="AQ8" s="3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</row>
    <row r="9" spans="1:145" ht="221.45" customHeight="1" x14ac:dyDescent="0.25">
      <c r="A9" s="16" t="s">
        <v>201</v>
      </c>
      <c r="B9" s="17" t="s">
        <v>202</v>
      </c>
      <c r="C9" s="17"/>
      <c r="D9" s="17" t="s">
        <v>408</v>
      </c>
      <c r="E9" s="17" t="s">
        <v>286</v>
      </c>
      <c r="F9" s="17" t="s">
        <v>275</v>
      </c>
      <c r="G9" s="17" t="s">
        <v>346</v>
      </c>
      <c r="H9" s="17" t="s">
        <v>398</v>
      </c>
      <c r="I9" s="34">
        <v>130</v>
      </c>
      <c r="J9" s="23">
        <v>330</v>
      </c>
      <c r="K9" s="23">
        <f t="shared" si="1"/>
        <v>130</v>
      </c>
      <c r="L9" s="23">
        <f t="shared" si="0"/>
        <v>330</v>
      </c>
      <c r="M9" s="18">
        <v>1</v>
      </c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>
        <v>1</v>
      </c>
      <c r="AG9" s="19"/>
      <c r="AH9" s="19"/>
      <c r="AI9" s="3"/>
      <c r="AJ9" s="3"/>
      <c r="AK9" s="3"/>
      <c r="AL9" s="3"/>
      <c r="AM9" s="3"/>
      <c r="AN9" s="3"/>
      <c r="AO9" s="3"/>
      <c r="AP9" s="3"/>
      <c r="AQ9" s="3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</row>
    <row r="10" spans="1:145" ht="221.45" customHeight="1" x14ac:dyDescent="0.25">
      <c r="A10" s="20" t="s">
        <v>131</v>
      </c>
      <c r="B10" s="3" t="s">
        <v>132</v>
      </c>
      <c r="C10" s="3"/>
      <c r="D10" s="3" t="s">
        <v>354</v>
      </c>
      <c r="E10" s="3" t="s">
        <v>280</v>
      </c>
      <c r="F10" s="3" t="s">
        <v>349</v>
      </c>
      <c r="G10" s="3" t="s">
        <v>350</v>
      </c>
      <c r="H10" s="3" t="s">
        <v>351</v>
      </c>
      <c r="I10" s="35">
        <v>150</v>
      </c>
      <c r="J10" s="24">
        <v>380</v>
      </c>
      <c r="K10" s="24">
        <f t="shared" si="1"/>
        <v>750</v>
      </c>
      <c r="L10" s="24">
        <f t="shared" si="0"/>
        <v>1900</v>
      </c>
      <c r="M10" s="18">
        <v>5</v>
      </c>
      <c r="N10" s="21"/>
      <c r="O10" s="21"/>
      <c r="P10" s="21"/>
      <c r="Q10" s="21"/>
      <c r="R10" s="21"/>
      <c r="S10" s="21"/>
      <c r="T10" s="21">
        <v>2</v>
      </c>
      <c r="U10" s="21">
        <v>3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6"/>
      <c r="AH10" s="6"/>
      <c r="AI10" s="3"/>
      <c r="AJ10" s="3"/>
      <c r="AK10" s="3"/>
      <c r="AL10" s="3"/>
      <c r="AM10" s="3"/>
      <c r="AN10" s="3"/>
      <c r="AO10" s="3"/>
      <c r="AP10" s="3"/>
      <c r="AQ10" s="3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</row>
    <row r="11" spans="1:145" ht="221.45" customHeight="1" x14ac:dyDescent="0.25">
      <c r="A11" s="16" t="s">
        <v>133</v>
      </c>
      <c r="B11" s="17" t="s">
        <v>134</v>
      </c>
      <c r="C11" s="17"/>
      <c r="D11" s="17" t="s">
        <v>355</v>
      </c>
      <c r="E11" s="17" t="s">
        <v>280</v>
      </c>
      <c r="F11" s="17" t="s">
        <v>349</v>
      </c>
      <c r="G11" s="17" t="s">
        <v>350</v>
      </c>
      <c r="H11" s="17" t="s">
        <v>351</v>
      </c>
      <c r="I11" s="34">
        <v>150</v>
      </c>
      <c r="J11" s="23">
        <v>380</v>
      </c>
      <c r="K11" s="23">
        <f t="shared" si="1"/>
        <v>1050</v>
      </c>
      <c r="L11" s="23">
        <f t="shared" si="0"/>
        <v>2660</v>
      </c>
      <c r="M11" s="18">
        <v>7</v>
      </c>
      <c r="N11" s="18"/>
      <c r="O11" s="18"/>
      <c r="P11" s="18"/>
      <c r="Q11" s="18"/>
      <c r="R11" s="18"/>
      <c r="S11" s="18"/>
      <c r="T11" s="18">
        <v>4</v>
      </c>
      <c r="U11" s="18">
        <v>3</v>
      </c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9"/>
      <c r="AH11" s="19"/>
      <c r="AI11" s="3"/>
      <c r="AJ11" s="3"/>
      <c r="AK11" s="3"/>
      <c r="AL11" s="3"/>
      <c r="AM11" s="3"/>
      <c r="AN11" s="3"/>
      <c r="AO11" s="3"/>
      <c r="AP11" s="3"/>
      <c r="AQ11" s="3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</row>
    <row r="12" spans="1:145" ht="221.45" customHeight="1" x14ac:dyDescent="0.25">
      <c r="A12" s="16" t="s">
        <v>19</v>
      </c>
      <c r="B12" s="17" t="s">
        <v>20</v>
      </c>
      <c r="C12" s="17"/>
      <c r="D12" s="17" t="s">
        <v>279</v>
      </c>
      <c r="E12" s="17" t="s">
        <v>280</v>
      </c>
      <c r="F12" s="17" t="s">
        <v>275</v>
      </c>
      <c r="G12" s="17" t="s">
        <v>281</v>
      </c>
      <c r="H12" s="17" t="s">
        <v>282</v>
      </c>
      <c r="I12" s="34">
        <v>750</v>
      </c>
      <c r="J12" s="23">
        <v>1890</v>
      </c>
      <c r="K12" s="23">
        <f t="shared" si="1"/>
        <v>4500</v>
      </c>
      <c r="L12" s="23">
        <f t="shared" si="0"/>
        <v>11340</v>
      </c>
      <c r="M12" s="18">
        <v>6</v>
      </c>
      <c r="N12" s="18">
        <v>1</v>
      </c>
      <c r="O12" s="18">
        <v>3</v>
      </c>
      <c r="P12" s="18">
        <v>1</v>
      </c>
      <c r="Q12" s="18">
        <v>1</v>
      </c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9"/>
      <c r="AH12" s="19"/>
      <c r="AI12" s="3"/>
      <c r="AJ12" s="3"/>
      <c r="AK12" s="3"/>
      <c r="AL12" s="3"/>
      <c r="AM12" s="3"/>
      <c r="AN12" s="3"/>
      <c r="AO12" s="3"/>
      <c r="AP12" s="3"/>
      <c r="AQ12" s="3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</row>
    <row r="13" spans="1:145" ht="221.45" customHeight="1" x14ac:dyDescent="0.25">
      <c r="A13" s="20" t="s">
        <v>21</v>
      </c>
      <c r="B13" s="3" t="s">
        <v>22</v>
      </c>
      <c r="C13" s="3"/>
      <c r="D13" s="3" t="s">
        <v>283</v>
      </c>
      <c r="E13" s="3" t="s">
        <v>280</v>
      </c>
      <c r="F13" s="3" t="s">
        <v>275</v>
      </c>
      <c r="G13" s="3" t="s">
        <v>281</v>
      </c>
      <c r="H13" s="3" t="s">
        <v>282</v>
      </c>
      <c r="I13" s="35">
        <v>840</v>
      </c>
      <c r="J13" s="24">
        <v>2120</v>
      </c>
      <c r="K13" s="24">
        <f t="shared" si="1"/>
        <v>5040</v>
      </c>
      <c r="L13" s="24">
        <f t="shared" si="0"/>
        <v>12720</v>
      </c>
      <c r="M13" s="18">
        <v>6</v>
      </c>
      <c r="N13" s="21">
        <v>2</v>
      </c>
      <c r="O13" s="21">
        <v>2</v>
      </c>
      <c r="P13" s="21">
        <v>1</v>
      </c>
      <c r="Q13" s="21">
        <v>1</v>
      </c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6"/>
      <c r="AH13" s="6"/>
      <c r="AI13" s="3"/>
      <c r="AJ13" s="3"/>
      <c r="AK13" s="3"/>
      <c r="AL13" s="3"/>
      <c r="AM13" s="3"/>
      <c r="AN13" s="3"/>
      <c r="AO13" s="3"/>
      <c r="AP13" s="3"/>
      <c r="AQ13" s="3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</row>
    <row r="14" spans="1:145" ht="221.45" customHeight="1" x14ac:dyDescent="0.25">
      <c r="A14" s="20" t="s">
        <v>125</v>
      </c>
      <c r="B14" s="3" t="s">
        <v>126</v>
      </c>
      <c r="C14" s="3"/>
      <c r="D14" s="3" t="s">
        <v>348</v>
      </c>
      <c r="E14" s="3" t="s">
        <v>280</v>
      </c>
      <c r="F14" s="3" t="s">
        <v>349</v>
      </c>
      <c r="G14" s="3" t="s">
        <v>350</v>
      </c>
      <c r="H14" s="3" t="s">
        <v>351</v>
      </c>
      <c r="I14" s="35">
        <v>150</v>
      </c>
      <c r="J14" s="24">
        <v>380</v>
      </c>
      <c r="K14" s="24">
        <f t="shared" si="1"/>
        <v>750</v>
      </c>
      <c r="L14" s="24">
        <f t="shared" si="0"/>
        <v>1900</v>
      </c>
      <c r="M14" s="18">
        <v>5</v>
      </c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>
        <v>2</v>
      </c>
      <c r="AF14" s="21">
        <v>3</v>
      </c>
      <c r="AG14" s="6"/>
      <c r="AH14" s="6"/>
      <c r="AI14" s="3"/>
      <c r="AJ14" s="3"/>
      <c r="AK14" s="3"/>
      <c r="AL14" s="3"/>
      <c r="AM14" s="3"/>
      <c r="AN14" s="3"/>
      <c r="AO14" s="3"/>
      <c r="AP14" s="3"/>
      <c r="AQ14" s="3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</row>
    <row r="15" spans="1:145" ht="221.45" customHeight="1" x14ac:dyDescent="0.25">
      <c r="A15" s="16" t="s">
        <v>127</v>
      </c>
      <c r="B15" s="17" t="s">
        <v>128</v>
      </c>
      <c r="C15" s="17"/>
      <c r="D15" s="17" t="s">
        <v>352</v>
      </c>
      <c r="E15" s="17" t="s">
        <v>280</v>
      </c>
      <c r="F15" s="17" t="s">
        <v>349</v>
      </c>
      <c r="G15" s="17" t="s">
        <v>350</v>
      </c>
      <c r="H15" s="17" t="s">
        <v>351</v>
      </c>
      <c r="I15" s="34">
        <v>140</v>
      </c>
      <c r="J15" s="23">
        <v>360</v>
      </c>
      <c r="K15" s="23">
        <f t="shared" si="1"/>
        <v>840</v>
      </c>
      <c r="L15" s="23">
        <f t="shared" si="0"/>
        <v>2160</v>
      </c>
      <c r="M15" s="18">
        <v>6</v>
      </c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>
        <v>4</v>
      </c>
      <c r="AF15" s="18">
        <v>2</v>
      </c>
      <c r="AG15" s="19"/>
      <c r="AH15" s="19"/>
      <c r="AI15" s="3"/>
      <c r="AJ15" s="3"/>
      <c r="AK15" s="3"/>
      <c r="AL15" s="3"/>
      <c r="AM15" s="3"/>
      <c r="AN15" s="3"/>
      <c r="AO15" s="3"/>
      <c r="AP15" s="3"/>
      <c r="AQ15" s="3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</row>
    <row r="16" spans="1:145" ht="221.45" customHeight="1" x14ac:dyDescent="0.25">
      <c r="A16" s="16" t="s">
        <v>245</v>
      </c>
      <c r="B16" s="17" t="s">
        <v>246</v>
      </c>
      <c r="C16" s="17"/>
      <c r="D16" s="17" t="s">
        <v>433</v>
      </c>
      <c r="E16" s="17" t="s">
        <v>280</v>
      </c>
      <c r="F16" s="17" t="s">
        <v>275</v>
      </c>
      <c r="G16" s="17" t="s">
        <v>331</v>
      </c>
      <c r="H16" s="17" t="s">
        <v>332</v>
      </c>
      <c r="I16" s="34">
        <v>225</v>
      </c>
      <c r="J16" s="23">
        <v>560</v>
      </c>
      <c r="K16" s="23">
        <f t="shared" si="1"/>
        <v>1800</v>
      </c>
      <c r="L16" s="23">
        <f t="shared" si="0"/>
        <v>4480</v>
      </c>
      <c r="M16" s="18">
        <v>8</v>
      </c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>
        <v>2</v>
      </c>
      <c r="AF16" s="18">
        <v>3</v>
      </c>
      <c r="AG16" s="19"/>
      <c r="AH16" s="19">
        <v>2</v>
      </c>
      <c r="AI16" s="3"/>
      <c r="AJ16" s="3"/>
      <c r="AK16" s="3"/>
      <c r="AL16" s="3"/>
      <c r="AM16" s="3"/>
      <c r="AN16" s="3"/>
      <c r="AO16" s="3">
        <v>1</v>
      </c>
      <c r="AP16" s="3"/>
      <c r="AQ16" s="3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</row>
    <row r="17" spans="1:145" ht="221.45" customHeight="1" x14ac:dyDescent="0.25">
      <c r="A17" s="20" t="s">
        <v>249</v>
      </c>
      <c r="B17" s="3" t="s">
        <v>250</v>
      </c>
      <c r="C17" s="3"/>
      <c r="D17" s="3" t="s">
        <v>435</v>
      </c>
      <c r="E17" s="3" t="s">
        <v>280</v>
      </c>
      <c r="F17" s="3" t="s">
        <v>275</v>
      </c>
      <c r="G17" s="3" t="s">
        <v>331</v>
      </c>
      <c r="H17" s="3" t="s">
        <v>332</v>
      </c>
      <c r="I17" s="35">
        <v>198</v>
      </c>
      <c r="J17" s="24">
        <v>495</v>
      </c>
      <c r="K17" s="24">
        <f t="shared" si="1"/>
        <v>198</v>
      </c>
      <c r="L17" s="24">
        <f t="shared" si="0"/>
        <v>495</v>
      </c>
      <c r="M17" s="18">
        <v>1</v>
      </c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6"/>
      <c r="AH17" s="6">
        <v>1</v>
      </c>
      <c r="AI17" s="3"/>
      <c r="AJ17" s="3"/>
      <c r="AK17" s="3"/>
      <c r="AL17" s="3"/>
      <c r="AM17" s="3"/>
      <c r="AN17" s="3"/>
      <c r="AO17" s="3"/>
      <c r="AP17" s="3"/>
      <c r="AQ17" s="3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</row>
    <row r="18" spans="1:145" ht="221.45" customHeight="1" x14ac:dyDescent="0.25">
      <c r="A18" s="16" t="s">
        <v>123</v>
      </c>
      <c r="B18" s="17" t="s">
        <v>124</v>
      </c>
      <c r="C18" s="17"/>
      <c r="D18" s="17" t="s">
        <v>345</v>
      </c>
      <c r="E18" s="17" t="s">
        <v>280</v>
      </c>
      <c r="F18" s="17" t="s">
        <v>275</v>
      </c>
      <c r="G18" s="17" t="s">
        <v>346</v>
      </c>
      <c r="H18" s="17" t="s">
        <v>347</v>
      </c>
      <c r="I18" s="34">
        <v>190</v>
      </c>
      <c r="J18" s="23">
        <v>475</v>
      </c>
      <c r="K18" s="23">
        <f t="shared" si="1"/>
        <v>1710</v>
      </c>
      <c r="L18" s="23">
        <f t="shared" si="0"/>
        <v>4275</v>
      </c>
      <c r="M18" s="18">
        <v>9</v>
      </c>
      <c r="N18" s="18"/>
      <c r="O18" s="18"/>
      <c r="P18" s="18"/>
      <c r="Q18" s="18"/>
      <c r="R18" s="18"/>
      <c r="S18" s="18">
        <v>1</v>
      </c>
      <c r="T18" s="18">
        <v>3</v>
      </c>
      <c r="U18" s="18">
        <v>3</v>
      </c>
      <c r="V18" s="18">
        <v>2</v>
      </c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9"/>
      <c r="AH18" s="19"/>
      <c r="AI18" s="3"/>
      <c r="AJ18" s="3"/>
      <c r="AK18" s="3"/>
      <c r="AL18" s="3"/>
      <c r="AM18" s="3"/>
      <c r="AN18" s="3"/>
      <c r="AO18" s="3"/>
      <c r="AP18" s="3"/>
      <c r="AQ18" s="3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</row>
    <row r="19" spans="1:145" ht="221.45" customHeight="1" x14ac:dyDescent="0.25">
      <c r="A19" s="20" t="s">
        <v>53</v>
      </c>
      <c r="B19" s="3" t="s">
        <v>54</v>
      </c>
      <c r="C19" s="3"/>
      <c r="D19" s="3" t="s">
        <v>302</v>
      </c>
      <c r="E19" s="3" t="s">
        <v>280</v>
      </c>
      <c r="F19" s="3" t="s">
        <v>275</v>
      </c>
      <c r="G19" s="3" t="s">
        <v>281</v>
      </c>
      <c r="H19" s="3" t="s">
        <v>282</v>
      </c>
      <c r="I19" s="35">
        <v>680</v>
      </c>
      <c r="J19" s="24">
        <v>1700</v>
      </c>
      <c r="K19" s="24">
        <f t="shared" si="1"/>
        <v>1360</v>
      </c>
      <c r="L19" s="24">
        <f t="shared" si="0"/>
        <v>3400</v>
      </c>
      <c r="M19" s="18">
        <v>2</v>
      </c>
      <c r="N19" s="21"/>
      <c r="O19" s="21"/>
      <c r="P19" s="21"/>
      <c r="Q19" s="21"/>
      <c r="R19" s="21"/>
      <c r="S19" s="21"/>
      <c r="T19" s="21"/>
      <c r="U19" s="21"/>
      <c r="V19" s="21">
        <v>1</v>
      </c>
      <c r="W19" s="21"/>
      <c r="X19" s="21"/>
      <c r="Y19" s="21"/>
      <c r="Z19" s="21">
        <v>1</v>
      </c>
      <c r="AA19" s="21"/>
      <c r="AB19" s="21"/>
      <c r="AC19" s="21"/>
      <c r="AD19" s="21"/>
      <c r="AE19" s="21"/>
      <c r="AF19" s="21"/>
      <c r="AG19" s="6"/>
      <c r="AH19" s="6"/>
      <c r="AI19" s="3"/>
      <c r="AJ19" s="3"/>
      <c r="AK19" s="3"/>
      <c r="AL19" s="3"/>
      <c r="AM19" s="3"/>
      <c r="AN19" s="3"/>
      <c r="AO19" s="3"/>
      <c r="AP19" s="3"/>
      <c r="AQ19" s="3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</row>
    <row r="20" spans="1:145" ht="221.45" customHeight="1" x14ac:dyDescent="0.25">
      <c r="A20" s="20" t="s">
        <v>59</v>
      </c>
      <c r="B20" s="3" t="s">
        <v>60</v>
      </c>
      <c r="C20" s="3"/>
      <c r="D20" s="3" t="s">
        <v>305</v>
      </c>
      <c r="E20" s="3" t="s">
        <v>280</v>
      </c>
      <c r="F20" s="3" t="s">
        <v>275</v>
      </c>
      <c r="G20" s="3" t="s">
        <v>281</v>
      </c>
      <c r="H20" s="3" t="s">
        <v>299</v>
      </c>
      <c r="I20" s="35">
        <v>590</v>
      </c>
      <c r="J20" s="24">
        <v>1480</v>
      </c>
      <c r="K20" s="24">
        <f t="shared" si="1"/>
        <v>3540</v>
      </c>
      <c r="L20" s="24">
        <f t="shared" si="0"/>
        <v>8880</v>
      </c>
      <c r="M20" s="18">
        <v>6</v>
      </c>
      <c r="N20" s="21"/>
      <c r="O20" s="21"/>
      <c r="P20" s="21"/>
      <c r="Q20" s="21"/>
      <c r="R20" s="21"/>
      <c r="S20" s="21"/>
      <c r="T20" s="21">
        <v>2</v>
      </c>
      <c r="U20" s="21">
        <v>3</v>
      </c>
      <c r="V20" s="21">
        <v>1</v>
      </c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6"/>
      <c r="AH20" s="6"/>
      <c r="AI20" s="3"/>
      <c r="AJ20" s="3"/>
      <c r="AK20" s="3"/>
      <c r="AL20" s="3"/>
      <c r="AM20" s="3"/>
      <c r="AN20" s="3"/>
      <c r="AO20" s="3"/>
      <c r="AP20" s="3"/>
      <c r="AQ20" s="3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</row>
    <row r="21" spans="1:145" ht="221.45" customHeight="1" x14ac:dyDescent="0.25">
      <c r="A21" s="16" t="s">
        <v>181</v>
      </c>
      <c r="B21" s="17" t="s">
        <v>182</v>
      </c>
      <c r="C21" s="17"/>
      <c r="D21" s="17" t="s">
        <v>397</v>
      </c>
      <c r="E21" s="17" t="s">
        <v>280</v>
      </c>
      <c r="F21" s="17" t="s">
        <v>275</v>
      </c>
      <c r="G21" s="17" t="s">
        <v>346</v>
      </c>
      <c r="H21" s="17" t="s">
        <v>398</v>
      </c>
      <c r="I21" s="34">
        <v>135</v>
      </c>
      <c r="J21" s="23">
        <v>340</v>
      </c>
      <c r="K21" s="23">
        <f t="shared" si="1"/>
        <v>1080</v>
      </c>
      <c r="L21" s="23">
        <f t="shared" si="0"/>
        <v>2720</v>
      </c>
      <c r="M21" s="18">
        <v>8</v>
      </c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>
        <v>3</v>
      </c>
      <c r="AF21" s="18">
        <v>2</v>
      </c>
      <c r="AG21" s="19"/>
      <c r="AH21" s="19">
        <v>1</v>
      </c>
      <c r="AI21" s="3"/>
      <c r="AJ21" s="3"/>
      <c r="AK21" s="3"/>
      <c r="AL21" s="3"/>
      <c r="AM21" s="3"/>
      <c r="AN21" s="3"/>
      <c r="AO21" s="3"/>
      <c r="AP21" s="3"/>
      <c r="AQ21" s="3">
        <v>2</v>
      </c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</row>
    <row r="22" spans="1:145" ht="221.45" customHeight="1" x14ac:dyDescent="0.25">
      <c r="A22" s="16" t="s">
        <v>257</v>
      </c>
      <c r="B22" s="17" t="s">
        <v>258</v>
      </c>
      <c r="C22" s="17"/>
      <c r="D22" s="17" t="s">
        <v>438</v>
      </c>
      <c r="E22" s="17" t="s">
        <v>280</v>
      </c>
      <c r="F22" s="17" t="s">
        <v>275</v>
      </c>
      <c r="G22" s="17" t="s">
        <v>419</v>
      </c>
      <c r="H22" s="17" t="s">
        <v>420</v>
      </c>
      <c r="I22" s="34">
        <v>730</v>
      </c>
      <c r="J22" s="23">
        <v>1830</v>
      </c>
      <c r="K22" s="23">
        <f t="shared" si="1"/>
        <v>730</v>
      </c>
      <c r="L22" s="23">
        <f t="shared" si="0"/>
        <v>1830</v>
      </c>
      <c r="M22" s="18">
        <v>1</v>
      </c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>
        <v>1</v>
      </c>
      <c r="AF22" s="18"/>
      <c r="AG22" s="19"/>
      <c r="AH22" s="19"/>
      <c r="AI22" s="3"/>
      <c r="AJ22" s="3"/>
      <c r="AK22" s="3"/>
      <c r="AL22" s="3"/>
      <c r="AM22" s="3"/>
      <c r="AN22" s="3"/>
      <c r="AO22" s="3"/>
      <c r="AP22" s="3"/>
      <c r="AQ22" s="3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</row>
    <row r="23" spans="1:145" ht="221.45" customHeight="1" x14ac:dyDescent="0.25">
      <c r="A23" s="20" t="s">
        <v>65</v>
      </c>
      <c r="B23" s="3" t="s">
        <v>66</v>
      </c>
      <c r="C23" s="3"/>
      <c r="D23" s="3" t="s">
        <v>308</v>
      </c>
      <c r="E23" s="3" t="s">
        <v>280</v>
      </c>
      <c r="F23" s="3" t="s">
        <v>275</v>
      </c>
      <c r="G23" s="3" t="s">
        <v>281</v>
      </c>
      <c r="H23" s="3" t="s">
        <v>299</v>
      </c>
      <c r="I23" s="35">
        <v>450</v>
      </c>
      <c r="J23" s="24">
        <v>1125</v>
      </c>
      <c r="K23" s="24">
        <f t="shared" si="1"/>
        <v>2250</v>
      </c>
      <c r="L23" s="24">
        <f t="shared" si="0"/>
        <v>5625</v>
      </c>
      <c r="M23" s="18">
        <v>5</v>
      </c>
      <c r="N23" s="21"/>
      <c r="O23" s="21"/>
      <c r="P23" s="21"/>
      <c r="Q23" s="21"/>
      <c r="R23" s="21"/>
      <c r="S23" s="21"/>
      <c r="T23" s="21">
        <v>1</v>
      </c>
      <c r="U23" s="21">
        <v>2</v>
      </c>
      <c r="V23" s="21">
        <v>1</v>
      </c>
      <c r="W23" s="21"/>
      <c r="X23" s="21"/>
      <c r="Y23" s="21"/>
      <c r="Z23" s="21">
        <v>1</v>
      </c>
      <c r="AA23" s="21"/>
      <c r="AB23" s="21"/>
      <c r="AC23" s="21"/>
      <c r="AD23" s="21"/>
      <c r="AE23" s="21"/>
      <c r="AF23" s="21"/>
      <c r="AG23" s="6"/>
      <c r="AH23" s="6"/>
      <c r="AI23" s="3"/>
      <c r="AJ23" s="3"/>
      <c r="AK23" s="3"/>
      <c r="AL23" s="3"/>
      <c r="AM23" s="3"/>
      <c r="AN23" s="3"/>
      <c r="AO23" s="3"/>
      <c r="AP23" s="3"/>
      <c r="AQ23" s="3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</row>
    <row r="24" spans="1:145" ht="221.45" customHeight="1" x14ac:dyDescent="0.25">
      <c r="A24" s="20" t="s">
        <v>137</v>
      </c>
      <c r="B24" s="3" t="s">
        <v>138</v>
      </c>
      <c r="C24" s="3"/>
      <c r="D24" s="3" t="s">
        <v>358</v>
      </c>
      <c r="E24" s="3" t="s">
        <v>286</v>
      </c>
      <c r="F24" s="3" t="s">
        <v>359</v>
      </c>
      <c r="G24" s="3" t="s">
        <v>360</v>
      </c>
      <c r="H24" s="3" t="s">
        <v>361</v>
      </c>
      <c r="I24" s="35">
        <v>110</v>
      </c>
      <c r="J24" s="24">
        <v>270</v>
      </c>
      <c r="K24" s="24">
        <f t="shared" si="1"/>
        <v>2860</v>
      </c>
      <c r="L24" s="24">
        <f t="shared" si="0"/>
        <v>7020</v>
      </c>
      <c r="M24" s="18">
        <v>26</v>
      </c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6"/>
      <c r="AH24" s="6"/>
      <c r="AI24" s="3">
        <v>4</v>
      </c>
      <c r="AJ24" s="3">
        <v>2</v>
      </c>
      <c r="AK24" s="3">
        <v>3</v>
      </c>
      <c r="AL24" s="3">
        <v>4</v>
      </c>
      <c r="AM24" s="3">
        <v>6</v>
      </c>
      <c r="AN24" s="3">
        <v>7</v>
      </c>
      <c r="AO24" s="3"/>
      <c r="AP24" s="3"/>
      <c r="AQ24" s="3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</row>
    <row r="25" spans="1:145" ht="221.45" customHeight="1" x14ac:dyDescent="0.25">
      <c r="A25" s="16" t="s">
        <v>143</v>
      </c>
      <c r="B25" s="17" t="s">
        <v>144</v>
      </c>
      <c r="C25" s="17"/>
      <c r="D25" s="17" t="s">
        <v>368</v>
      </c>
      <c r="E25" s="17" t="s">
        <v>286</v>
      </c>
      <c r="F25" s="17" t="s">
        <v>359</v>
      </c>
      <c r="G25" s="17" t="s">
        <v>363</v>
      </c>
      <c r="H25" s="17" t="s">
        <v>364</v>
      </c>
      <c r="I25" s="34">
        <v>265</v>
      </c>
      <c r="J25" s="23">
        <v>660</v>
      </c>
      <c r="K25" s="23">
        <f t="shared" si="1"/>
        <v>2915</v>
      </c>
      <c r="L25" s="23">
        <f t="shared" si="0"/>
        <v>7260</v>
      </c>
      <c r="M25" s="18">
        <v>11</v>
      </c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9"/>
      <c r="AH25" s="19"/>
      <c r="AI25" s="3">
        <v>2</v>
      </c>
      <c r="AJ25" s="3">
        <v>4</v>
      </c>
      <c r="AK25" s="3">
        <v>1</v>
      </c>
      <c r="AL25" s="3">
        <v>1</v>
      </c>
      <c r="AM25" s="3">
        <v>2</v>
      </c>
      <c r="AN25" s="3">
        <v>1</v>
      </c>
      <c r="AO25" s="3"/>
      <c r="AP25" s="3"/>
      <c r="AQ25" s="3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</row>
    <row r="26" spans="1:145" ht="221.45" customHeight="1" x14ac:dyDescent="0.25">
      <c r="A26" s="16" t="s">
        <v>145</v>
      </c>
      <c r="B26" s="17" t="s">
        <v>146</v>
      </c>
      <c r="C26" s="17"/>
      <c r="D26" s="17" t="s">
        <v>369</v>
      </c>
      <c r="E26" s="17" t="s">
        <v>286</v>
      </c>
      <c r="F26" s="17" t="s">
        <v>359</v>
      </c>
      <c r="G26" s="17" t="s">
        <v>363</v>
      </c>
      <c r="H26" s="17" t="s">
        <v>364</v>
      </c>
      <c r="I26" s="34">
        <v>220</v>
      </c>
      <c r="J26" s="23">
        <v>550</v>
      </c>
      <c r="K26" s="23">
        <f t="shared" si="1"/>
        <v>3740</v>
      </c>
      <c r="L26" s="23">
        <f t="shared" si="0"/>
        <v>9350</v>
      </c>
      <c r="M26" s="18">
        <v>17</v>
      </c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9"/>
      <c r="AH26" s="19"/>
      <c r="AI26" s="3">
        <v>2</v>
      </c>
      <c r="AJ26" s="3">
        <v>3</v>
      </c>
      <c r="AK26" s="3">
        <v>3</v>
      </c>
      <c r="AL26" s="3">
        <v>3</v>
      </c>
      <c r="AM26" s="3">
        <v>2</v>
      </c>
      <c r="AN26" s="3">
        <v>4</v>
      </c>
      <c r="AO26" s="3"/>
      <c r="AP26" s="3"/>
      <c r="AQ26" s="3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</row>
    <row r="27" spans="1:145" ht="221.45" customHeight="1" x14ac:dyDescent="0.25">
      <c r="A27" s="20" t="s">
        <v>147</v>
      </c>
      <c r="B27" s="3" t="s">
        <v>148</v>
      </c>
      <c r="C27" s="3"/>
      <c r="D27" s="3" t="s">
        <v>370</v>
      </c>
      <c r="E27" s="3" t="s">
        <v>286</v>
      </c>
      <c r="F27" s="3" t="s">
        <v>359</v>
      </c>
      <c r="G27" s="3" t="s">
        <v>363</v>
      </c>
      <c r="H27" s="3" t="s">
        <v>364</v>
      </c>
      <c r="I27" s="35">
        <v>220</v>
      </c>
      <c r="J27" s="25">
        <v>550</v>
      </c>
      <c r="K27" s="25">
        <f t="shared" si="1"/>
        <v>3960</v>
      </c>
      <c r="L27" s="24">
        <f t="shared" si="0"/>
        <v>9900</v>
      </c>
      <c r="M27" s="18">
        <v>18</v>
      </c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6"/>
      <c r="AH27" s="6"/>
      <c r="AI27" s="3">
        <v>3</v>
      </c>
      <c r="AJ27" s="3">
        <v>3</v>
      </c>
      <c r="AK27" s="3">
        <v>3</v>
      </c>
      <c r="AL27" s="3">
        <v>3</v>
      </c>
      <c r="AM27" s="3">
        <v>4</v>
      </c>
      <c r="AN27" s="3">
        <v>2</v>
      </c>
      <c r="AO27" s="3"/>
      <c r="AP27" s="3"/>
      <c r="AQ27" s="3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</row>
    <row r="28" spans="1:145" ht="221.45" customHeight="1" x14ac:dyDescent="0.25">
      <c r="A28" s="16" t="s">
        <v>157</v>
      </c>
      <c r="B28" s="17" t="s">
        <v>158</v>
      </c>
      <c r="C28" s="17"/>
      <c r="D28" s="17" t="s">
        <v>379</v>
      </c>
      <c r="E28" s="17" t="s">
        <v>286</v>
      </c>
      <c r="F28" s="17" t="s">
        <v>349</v>
      </c>
      <c r="G28" s="17" t="s">
        <v>372</v>
      </c>
      <c r="H28" s="17" t="s">
        <v>377</v>
      </c>
      <c r="I28" s="34">
        <v>275</v>
      </c>
      <c r="J28" s="23">
        <v>690</v>
      </c>
      <c r="K28" s="23">
        <f t="shared" si="1"/>
        <v>2750</v>
      </c>
      <c r="L28" s="23">
        <f t="shared" si="0"/>
        <v>6900</v>
      </c>
      <c r="M28" s="18">
        <v>10</v>
      </c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9">
        <v>10</v>
      </c>
      <c r="AH28" s="19"/>
      <c r="AI28" s="3"/>
      <c r="AJ28" s="3"/>
      <c r="AK28" s="3"/>
      <c r="AL28" s="3"/>
      <c r="AM28" s="3"/>
      <c r="AN28" s="3"/>
      <c r="AO28" s="3"/>
      <c r="AP28" s="3"/>
      <c r="AQ28" s="3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</row>
    <row r="29" spans="1:145" ht="221.45" customHeight="1" x14ac:dyDescent="0.25">
      <c r="A29" s="20" t="s">
        <v>163</v>
      </c>
      <c r="B29" s="3" t="s">
        <v>164</v>
      </c>
      <c r="C29" s="3"/>
      <c r="D29" s="3" t="s">
        <v>382</v>
      </c>
      <c r="E29" s="3" t="s">
        <v>286</v>
      </c>
      <c r="F29" s="3" t="s">
        <v>349</v>
      </c>
      <c r="G29" s="3" t="s">
        <v>372</v>
      </c>
      <c r="H29" s="3" t="s">
        <v>383</v>
      </c>
      <c r="I29" s="35">
        <v>330</v>
      </c>
      <c r="J29" s="24">
        <v>830</v>
      </c>
      <c r="K29" s="24">
        <f t="shared" si="1"/>
        <v>660</v>
      </c>
      <c r="L29" s="24">
        <f t="shared" si="0"/>
        <v>1660</v>
      </c>
      <c r="M29" s="18">
        <v>2</v>
      </c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6">
        <v>2</v>
      </c>
      <c r="AH29" s="6"/>
      <c r="AI29" s="3"/>
      <c r="AJ29" s="3"/>
      <c r="AK29" s="3"/>
      <c r="AL29" s="3"/>
      <c r="AM29" s="3"/>
      <c r="AN29" s="3"/>
      <c r="AO29" s="3"/>
      <c r="AP29" s="3"/>
      <c r="AQ29" s="3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</row>
    <row r="30" spans="1:145" ht="221.45" customHeight="1" x14ac:dyDescent="0.25">
      <c r="A30" s="16" t="s">
        <v>165</v>
      </c>
      <c r="B30" s="17" t="s">
        <v>166</v>
      </c>
      <c r="C30" s="17"/>
      <c r="D30" s="17" t="s">
        <v>384</v>
      </c>
      <c r="E30" s="17" t="s">
        <v>286</v>
      </c>
      <c r="F30" s="17" t="s">
        <v>349</v>
      </c>
      <c r="G30" s="17" t="s">
        <v>372</v>
      </c>
      <c r="H30" s="17" t="s">
        <v>383</v>
      </c>
      <c r="I30" s="34">
        <v>330</v>
      </c>
      <c r="J30" s="26">
        <v>830</v>
      </c>
      <c r="K30" s="26">
        <f t="shared" si="1"/>
        <v>660</v>
      </c>
      <c r="L30" s="23">
        <f t="shared" si="0"/>
        <v>1660</v>
      </c>
      <c r="M30" s="18">
        <v>2</v>
      </c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9">
        <v>2</v>
      </c>
      <c r="AH30" s="19"/>
      <c r="AI30" s="3"/>
      <c r="AJ30" s="3"/>
      <c r="AK30" s="3"/>
      <c r="AL30" s="3"/>
      <c r="AM30" s="3"/>
      <c r="AN30" s="3"/>
      <c r="AO30" s="3"/>
      <c r="AP30" s="3"/>
      <c r="AQ30" s="3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</row>
    <row r="31" spans="1:145" ht="221.45" customHeight="1" x14ac:dyDescent="0.25">
      <c r="A31" s="20" t="s">
        <v>167</v>
      </c>
      <c r="B31" s="3" t="s">
        <v>168</v>
      </c>
      <c r="C31" s="3"/>
      <c r="D31" s="3" t="s">
        <v>385</v>
      </c>
      <c r="E31" s="3" t="s">
        <v>286</v>
      </c>
      <c r="F31" s="3" t="s">
        <v>386</v>
      </c>
      <c r="G31" s="3" t="s">
        <v>387</v>
      </c>
      <c r="H31" s="3" t="s">
        <v>388</v>
      </c>
      <c r="I31" s="35">
        <v>180</v>
      </c>
      <c r="J31" s="25">
        <v>455</v>
      </c>
      <c r="K31" s="25">
        <f t="shared" si="1"/>
        <v>360</v>
      </c>
      <c r="L31" s="24">
        <f t="shared" si="0"/>
        <v>910</v>
      </c>
      <c r="M31" s="18">
        <v>2</v>
      </c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6">
        <v>2</v>
      </c>
      <c r="AH31" s="6"/>
      <c r="AI31" s="3"/>
      <c r="AJ31" s="3"/>
      <c r="AK31" s="3"/>
      <c r="AL31" s="3"/>
      <c r="AM31" s="3"/>
      <c r="AN31" s="3"/>
      <c r="AO31" s="3"/>
      <c r="AP31" s="3"/>
      <c r="AQ31" s="3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</row>
    <row r="32" spans="1:145" ht="221.45" customHeight="1" x14ac:dyDescent="0.25">
      <c r="A32" s="20" t="s">
        <v>179</v>
      </c>
      <c r="B32" s="3" t="s">
        <v>180</v>
      </c>
      <c r="C32" s="3"/>
      <c r="D32" s="3" t="s">
        <v>396</v>
      </c>
      <c r="E32" s="3" t="s">
        <v>286</v>
      </c>
      <c r="F32" s="3" t="s">
        <v>349</v>
      </c>
      <c r="G32" s="3" t="s">
        <v>392</v>
      </c>
      <c r="H32" s="3" t="s">
        <v>393</v>
      </c>
      <c r="I32" s="35">
        <v>160</v>
      </c>
      <c r="J32" s="24">
        <v>410</v>
      </c>
      <c r="K32" s="24">
        <f t="shared" si="1"/>
        <v>3040</v>
      </c>
      <c r="L32" s="24">
        <f t="shared" si="0"/>
        <v>7790</v>
      </c>
      <c r="M32" s="18">
        <v>19</v>
      </c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6">
        <v>19</v>
      </c>
      <c r="AH32" s="6"/>
      <c r="AI32" s="3"/>
      <c r="AJ32" s="3"/>
      <c r="AK32" s="3"/>
      <c r="AL32" s="3"/>
      <c r="AM32" s="3"/>
      <c r="AN32" s="3"/>
      <c r="AO32" s="3"/>
      <c r="AP32" s="3"/>
      <c r="AQ32" s="3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</row>
    <row r="33" spans="1:145" ht="221.45" customHeight="1" x14ac:dyDescent="0.25">
      <c r="A33" s="16" t="s">
        <v>25</v>
      </c>
      <c r="B33" s="17" t="s">
        <v>26</v>
      </c>
      <c r="C33" s="17"/>
      <c r="D33" s="17" t="s">
        <v>285</v>
      </c>
      <c r="E33" s="17" t="s">
        <v>286</v>
      </c>
      <c r="F33" s="17" t="s">
        <v>275</v>
      </c>
      <c r="G33" s="17" t="s">
        <v>281</v>
      </c>
      <c r="H33" s="17" t="s">
        <v>282</v>
      </c>
      <c r="I33" s="34">
        <v>490</v>
      </c>
      <c r="J33" s="23">
        <v>1230</v>
      </c>
      <c r="K33" s="23">
        <f t="shared" si="1"/>
        <v>8820</v>
      </c>
      <c r="L33" s="23">
        <f t="shared" si="0"/>
        <v>22140</v>
      </c>
      <c r="M33" s="18">
        <v>18</v>
      </c>
      <c r="N33" s="18"/>
      <c r="O33" s="18"/>
      <c r="P33" s="18"/>
      <c r="Q33" s="18"/>
      <c r="R33" s="18"/>
      <c r="S33" s="18">
        <v>1</v>
      </c>
      <c r="T33" s="18">
        <v>5</v>
      </c>
      <c r="U33" s="18">
        <v>7</v>
      </c>
      <c r="V33" s="18">
        <v>5</v>
      </c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9"/>
      <c r="AH33" s="19"/>
      <c r="AI33" s="3"/>
      <c r="AJ33" s="3"/>
      <c r="AK33" s="3"/>
      <c r="AL33" s="3"/>
      <c r="AM33" s="3"/>
      <c r="AN33" s="3"/>
      <c r="AO33" s="3"/>
      <c r="AP33" s="3"/>
      <c r="AQ33" s="3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</row>
    <row r="34" spans="1:145" ht="221.45" customHeight="1" x14ac:dyDescent="0.25">
      <c r="A34" s="16" t="s">
        <v>29</v>
      </c>
      <c r="B34" s="17" t="s">
        <v>30</v>
      </c>
      <c r="C34" s="17"/>
      <c r="D34" s="17" t="s">
        <v>289</v>
      </c>
      <c r="E34" s="17" t="s">
        <v>286</v>
      </c>
      <c r="F34" s="17" t="s">
        <v>275</v>
      </c>
      <c r="G34" s="17" t="s">
        <v>276</v>
      </c>
      <c r="H34" s="17" t="s">
        <v>277</v>
      </c>
      <c r="I34" s="34">
        <v>480</v>
      </c>
      <c r="J34" s="23">
        <v>1200</v>
      </c>
      <c r="K34" s="23">
        <f t="shared" si="1"/>
        <v>3840</v>
      </c>
      <c r="L34" s="23">
        <f t="shared" si="0"/>
        <v>9600</v>
      </c>
      <c r="M34" s="18">
        <v>8</v>
      </c>
      <c r="N34" s="18"/>
      <c r="O34" s="18"/>
      <c r="P34" s="18"/>
      <c r="Q34" s="18"/>
      <c r="R34" s="18"/>
      <c r="S34" s="18">
        <v>1</v>
      </c>
      <c r="T34" s="18">
        <v>3</v>
      </c>
      <c r="U34" s="18">
        <v>1</v>
      </c>
      <c r="V34" s="18">
        <v>2</v>
      </c>
      <c r="W34" s="18"/>
      <c r="X34" s="18"/>
      <c r="Y34" s="18"/>
      <c r="Z34" s="18">
        <v>1</v>
      </c>
      <c r="AA34" s="18"/>
      <c r="AB34" s="18"/>
      <c r="AC34" s="18"/>
      <c r="AD34" s="18"/>
      <c r="AE34" s="18"/>
      <c r="AF34" s="18"/>
      <c r="AG34" s="19"/>
      <c r="AH34" s="19"/>
      <c r="AI34" s="3"/>
      <c r="AJ34" s="3"/>
      <c r="AK34" s="3"/>
      <c r="AL34" s="3"/>
      <c r="AM34" s="3"/>
      <c r="AN34" s="3"/>
      <c r="AO34" s="3"/>
      <c r="AP34" s="3"/>
      <c r="AQ34" s="3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</row>
    <row r="35" spans="1:145" ht="221.45" customHeight="1" x14ac:dyDescent="0.25">
      <c r="A35" s="20" t="s">
        <v>31</v>
      </c>
      <c r="B35" s="3" t="s">
        <v>32</v>
      </c>
      <c r="C35" s="3"/>
      <c r="D35" s="3" t="s">
        <v>290</v>
      </c>
      <c r="E35" s="3" t="s">
        <v>286</v>
      </c>
      <c r="F35" s="3" t="s">
        <v>275</v>
      </c>
      <c r="G35" s="3" t="s">
        <v>276</v>
      </c>
      <c r="H35" s="3" t="s">
        <v>277</v>
      </c>
      <c r="I35" s="35">
        <v>480</v>
      </c>
      <c r="J35" s="24">
        <v>1200</v>
      </c>
      <c r="K35" s="24">
        <f t="shared" si="1"/>
        <v>10560</v>
      </c>
      <c r="L35" s="24">
        <f t="shared" si="0"/>
        <v>26400</v>
      </c>
      <c r="M35" s="18">
        <v>22</v>
      </c>
      <c r="N35" s="21"/>
      <c r="O35" s="21"/>
      <c r="P35" s="21"/>
      <c r="Q35" s="21"/>
      <c r="R35" s="21"/>
      <c r="S35" s="21">
        <v>2</v>
      </c>
      <c r="T35" s="21">
        <v>5</v>
      </c>
      <c r="U35" s="21">
        <v>8</v>
      </c>
      <c r="V35" s="21">
        <v>5</v>
      </c>
      <c r="W35" s="21"/>
      <c r="X35" s="21"/>
      <c r="Y35" s="21"/>
      <c r="Z35" s="21">
        <v>2</v>
      </c>
      <c r="AA35" s="21"/>
      <c r="AB35" s="21"/>
      <c r="AC35" s="21"/>
      <c r="AD35" s="21"/>
      <c r="AE35" s="21"/>
      <c r="AF35" s="21"/>
      <c r="AG35" s="6"/>
      <c r="AH35" s="6"/>
      <c r="AI35" s="3"/>
      <c r="AJ35" s="3"/>
      <c r="AK35" s="3"/>
      <c r="AL35" s="3"/>
      <c r="AM35" s="3"/>
      <c r="AN35" s="3"/>
      <c r="AO35" s="3"/>
      <c r="AP35" s="3"/>
      <c r="AQ35" s="3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</row>
    <row r="36" spans="1:145" ht="221.45" customHeight="1" x14ac:dyDescent="0.25">
      <c r="A36" s="20" t="s">
        <v>33</v>
      </c>
      <c r="B36" s="3" t="s">
        <v>34</v>
      </c>
      <c r="C36" s="3"/>
      <c r="D36" s="3" t="s">
        <v>291</v>
      </c>
      <c r="E36" s="3" t="s">
        <v>286</v>
      </c>
      <c r="F36" s="3" t="s">
        <v>275</v>
      </c>
      <c r="G36" s="3" t="s">
        <v>281</v>
      </c>
      <c r="H36" s="3" t="s">
        <v>282</v>
      </c>
      <c r="I36" s="35">
        <v>615</v>
      </c>
      <c r="J36" s="24">
        <v>1540</v>
      </c>
      <c r="K36" s="24">
        <f t="shared" si="1"/>
        <v>1845</v>
      </c>
      <c r="L36" s="24">
        <f t="shared" ref="L36:L67" si="2">PRODUCT(J36*M36)</f>
        <v>4620</v>
      </c>
      <c r="M36" s="18">
        <v>3</v>
      </c>
      <c r="N36" s="21"/>
      <c r="O36" s="21"/>
      <c r="P36" s="21"/>
      <c r="Q36" s="21"/>
      <c r="R36" s="21"/>
      <c r="S36" s="21"/>
      <c r="T36" s="21"/>
      <c r="U36" s="21">
        <v>2</v>
      </c>
      <c r="V36" s="21">
        <v>1</v>
      </c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6"/>
      <c r="AH36" s="6"/>
      <c r="AI36" s="3"/>
      <c r="AJ36" s="3"/>
      <c r="AK36" s="3"/>
      <c r="AL36" s="3"/>
      <c r="AM36" s="3"/>
      <c r="AN36" s="3"/>
      <c r="AO36" s="3"/>
      <c r="AP36" s="3"/>
      <c r="AQ36" s="3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</row>
    <row r="37" spans="1:145" ht="221.45" customHeight="1" x14ac:dyDescent="0.25">
      <c r="A37" s="16" t="s">
        <v>43</v>
      </c>
      <c r="B37" s="17" t="s">
        <v>44</v>
      </c>
      <c r="C37" s="17"/>
      <c r="D37" s="17" t="s">
        <v>296</v>
      </c>
      <c r="E37" s="17" t="s">
        <v>286</v>
      </c>
      <c r="F37" s="17" t="s">
        <v>275</v>
      </c>
      <c r="G37" s="17" t="s">
        <v>281</v>
      </c>
      <c r="H37" s="17" t="s">
        <v>282</v>
      </c>
      <c r="I37" s="34">
        <v>535</v>
      </c>
      <c r="J37" s="23">
        <v>1340</v>
      </c>
      <c r="K37" s="23">
        <f t="shared" si="1"/>
        <v>4815</v>
      </c>
      <c r="L37" s="23">
        <f t="shared" si="2"/>
        <v>12060</v>
      </c>
      <c r="M37" s="18">
        <v>9</v>
      </c>
      <c r="N37" s="18"/>
      <c r="O37" s="18"/>
      <c r="P37" s="18"/>
      <c r="Q37" s="18"/>
      <c r="R37" s="18"/>
      <c r="S37" s="18">
        <v>1</v>
      </c>
      <c r="T37" s="18">
        <v>3</v>
      </c>
      <c r="U37" s="18">
        <v>3</v>
      </c>
      <c r="V37" s="18">
        <v>2</v>
      </c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9"/>
      <c r="AH37" s="19"/>
      <c r="AI37" s="3"/>
      <c r="AJ37" s="3"/>
      <c r="AK37" s="3"/>
      <c r="AL37" s="3"/>
      <c r="AM37" s="3"/>
      <c r="AN37" s="3"/>
      <c r="AO37" s="3"/>
      <c r="AP37" s="3"/>
      <c r="AQ37" s="3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</row>
    <row r="38" spans="1:145" ht="221.45" customHeight="1" x14ac:dyDescent="0.25">
      <c r="A38" s="20" t="s">
        <v>45</v>
      </c>
      <c r="B38" s="3" t="s">
        <v>46</v>
      </c>
      <c r="C38" s="3"/>
      <c r="D38" s="3" t="s">
        <v>297</v>
      </c>
      <c r="E38" s="3" t="s">
        <v>286</v>
      </c>
      <c r="F38" s="3" t="s">
        <v>275</v>
      </c>
      <c r="G38" s="3" t="s">
        <v>281</v>
      </c>
      <c r="H38" s="3" t="s">
        <v>282</v>
      </c>
      <c r="I38" s="35">
        <v>536</v>
      </c>
      <c r="J38" s="24">
        <v>1340</v>
      </c>
      <c r="K38" s="24">
        <f t="shared" si="1"/>
        <v>6432</v>
      </c>
      <c r="L38" s="24">
        <f t="shared" si="2"/>
        <v>16080</v>
      </c>
      <c r="M38" s="18">
        <v>12</v>
      </c>
      <c r="N38" s="21"/>
      <c r="O38" s="21"/>
      <c r="P38" s="21"/>
      <c r="Q38" s="21"/>
      <c r="R38" s="21"/>
      <c r="S38" s="21">
        <v>1</v>
      </c>
      <c r="T38" s="21">
        <v>3</v>
      </c>
      <c r="U38" s="21">
        <v>4</v>
      </c>
      <c r="V38" s="21">
        <v>3</v>
      </c>
      <c r="W38" s="21"/>
      <c r="X38" s="21"/>
      <c r="Y38" s="21"/>
      <c r="Z38" s="21">
        <v>1</v>
      </c>
      <c r="AA38" s="21"/>
      <c r="AB38" s="21"/>
      <c r="AC38" s="21"/>
      <c r="AD38" s="21"/>
      <c r="AE38" s="21"/>
      <c r="AF38" s="21"/>
      <c r="AG38" s="6"/>
      <c r="AH38" s="6"/>
      <c r="AI38" s="3"/>
      <c r="AJ38" s="3"/>
      <c r="AK38" s="3"/>
      <c r="AL38" s="3"/>
      <c r="AM38" s="3"/>
      <c r="AN38" s="3"/>
      <c r="AO38" s="3"/>
      <c r="AP38" s="3"/>
      <c r="AQ38" s="3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</row>
    <row r="39" spans="1:145" ht="221.45" customHeight="1" x14ac:dyDescent="0.25">
      <c r="A39" s="16" t="s">
        <v>67</v>
      </c>
      <c r="B39" s="17" t="s">
        <v>68</v>
      </c>
      <c r="C39" s="17"/>
      <c r="D39" s="17" t="s">
        <v>309</v>
      </c>
      <c r="E39" s="17" t="s">
        <v>286</v>
      </c>
      <c r="F39" s="17" t="s">
        <v>275</v>
      </c>
      <c r="G39" s="17" t="s">
        <v>281</v>
      </c>
      <c r="H39" s="17" t="s">
        <v>282</v>
      </c>
      <c r="I39" s="34">
        <v>520</v>
      </c>
      <c r="J39" s="23">
        <v>1300</v>
      </c>
      <c r="K39" s="23">
        <f t="shared" si="1"/>
        <v>9360</v>
      </c>
      <c r="L39" s="23">
        <f t="shared" si="2"/>
        <v>23400</v>
      </c>
      <c r="M39" s="18">
        <v>18</v>
      </c>
      <c r="N39" s="18"/>
      <c r="O39" s="18"/>
      <c r="P39" s="18"/>
      <c r="Q39" s="18"/>
      <c r="R39" s="18">
        <v>2</v>
      </c>
      <c r="S39" s="18">
        <v>2</v>
      </c>
      <c r="T39" s="18">
        <v>4</v>
      </c>
      <c r="U39" s="18">
        <v>5</v>
      </c>
      <c r="V39" s="18">
        <v>3</v>
      </c>
      <c r="W39" s="18"/>
      <c r="X39" s="18"/>
      <c r="Y39" s="18"/>
      <c r="Z39" s="18">
        <v>2</v>
      </c>
      <c r="AA39" s="18"/>
      <c r="AB39" s="18"/>
      <c r="AC39" s="18"/>
      <c r="AD39" s="18"/>
      <c r="AE39" s="18"/>
      <c r="AF39" s="18"/>
      <c r="AG39" s="19"/>
      <c r="AH39" s="19"/>
      <c r="AI39" s="3"/>
      <c r="AJ39" s="3"/>
      <c r="AK39" s="3"/>
      <c r="AL39" s="3"/>
      <c r="AM39" s="3"/>
      <c r="AN39" s="3"/>
      <c r="AO39" s="3"/>
      <c r="AP39" s="3"/>
      <c r="AQ39" s="3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</row>
    <row r="40" spans="1:145" ht="221.45" customHeight="1" x14ac:dyDescent="0.25">
      <c r="A40" s="20" t="s">
        <v>69</v>
      </c>
      <c r="B40" s="3" t="s">
        <v>70</v>
      </c>
      <c r="C40" s="3"/>
      <c r="D40" s="3" t="s">
        <v>310</v>
      </c>
      <c r="E40" s="3" t="s">
        <v>286</v>
      </c>
      <c r="F40" s="3" t="s">
        <v>275</v>
      </c>
      <c r="G40" s="3" t="s">
        <v>281</v>
      </c>
      <c r="H40" s="3" t="s">
        <v>282</v>
      </c>
      <c r="I40" s="35">
        <v>510</v>
      </c>
      <c r="J40" s="24">
        <v>1280</v>
      </c>
      <c r="K40" s="24">
        <f t="shared" si="1"/>
        <v>16320</v>
      </c>
      <c r="L40" s="24">
        <f t="shared" si="2"/>
        <v>40960</v>
      </c>
      <c r="M40" s="18">
        <v>32</v>
      </c>
      <c r="N40" s="21"/>
      <c r="O40" s="21"/>
      <c r="P40" s="21"/>
      <c r="Q40" s="21"/>
      <c r="R40" s="21"/>
      <c r="S40" s="21">
        <v>3</v>
      </c>
      <c r="T40" s="21">
        <v>6</v>
      </c>
      <c r="U40" s="21">
        <v>11</v>
      </c>
      <c r="V40" s="21">
        <v>9</v>
      </c>
      <c r="W40" s="21"/>
      <c r="X40" s="21"/>
      <c r="Y40" s="21"/>
      <c r="Z40" s="21">
        <v>3</v>
      </c>
      <c r="AA40" s="21"/>
      <c r="AB40" s="21"/>
      <c r="AC40" s="21"/>
      <c r="AD40" s="21"/>
      <c r="AE40" s="21"/>
      <c r="AF40" s="21"/>
      <c r="AG40" s="6"/>
      <c r="AH40" s="6"/>
      <c r="AI40" s="3"/>
      <c r="AJ40" s="3"/>
      <c r="AK40" s="3"/>
      <c r="AL40" s="3"/>
      <c r="AM40" s="3"/>
      <c r="AN40" s="3"/>
      <c r="AO40" s="3"/>
      <c r="AP40" s="3"/>
      <c r="AQ40" s="3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</row>
    <row r="41" spans="1:145" ht="221.45" customHeight="1" x14ac:dyDescent="0.25">
      <c r="A41" s="16" t="s">
        <v>71</v>
      </c>
      <c r="B41" s="17" t="s">
        <v>72</v>
      </c>
      <c r="C41" s="17"/>
      <c r="D41" s="17" t="s">
        <v>311</v>
      </c>
      <c r="E41" s="17" t="s">
        <v>286</v>
      </c>
      <c r="F41" s="17" t="s">
        <v>275</v>
      </c>
      <c r="G41" s="17" t="s">
        <v>281</v>
      </c>
      <c r="H41" s="17" t="s">
        <v>282</v>
      </c>
      <c r="I41" s="34">
        <v>510</v>
      </c>
      <c r="J41" s="23">
        <v>1280</v>
      </c>
      <c r="K41" s="23">
        <f t="shared" si="1"/>
        <v>21930</v>
      </c>
      <c r="L41" s="23">
        <f t="shared" si="2"/>
        <v>55040</v>
      </c>
      <c r="M41" s="18">
        <v>43</v>
      </c>
      <c r="N41" s="18"/>
      <c r="O41" s="18"/>
      <c r="P41" s="18"/>
      <c r="Q41" s="18"/>
      <c r="R41" s="18"/>
      <c r="S41" s="18">
        <v>7</v>
      </c>
      <c r="T41" s="18">
        <v>13</v>
      </c>
      <c r="U41" s="18">
        <v>12</v>
      </c>
      <c r="V41" s="18">
        <v>8</v>
      </c>
      <c r="W41" s="18"/>
      <c r="X41" s="18"/>
      <c r="Y41" s="18"/>
      <c r="Z41" s="18">
        <v>3</v>
      </c>
      <c r="AA41" s="18"/>
      <c r="AB41" s="18"/>
      <c r="AC41" s="18"/>
      <c r="AD41" s="18"/>
      <c r="AE41" s="18"/>
      <c r="AF41" s="18"/>
      <c r="AG41" s="19"/>
      <c r="AH41" s="19"/>
      <c r="AI41" s="3"/>
      <c r="AJ41" s="3"/>
      <c r="AK41" s="3"/>
      <c r="AL41" s="3"/>
      <c r="AM41" s="3"/>
      <c r="AN41" s="3"/>
      <c r="AO41" s="3"/>
      <c r="AP41" s="3"/>
      <c r="AQ41" s="3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</row>
    <row r="42" spans="1:145" ht="221.45" customHeight="1" x14ac:dyDescent="0.25">
      <c r="A42" s="20" t="s">
        <v>77</v>
      </c>
      <c r="B42" s="3" t="s">
        <v>78</v>
      </c>
      <c r="C42" s="3"/>
      <c r="D42" s="3" t="s">
        <v>314</v>
      </c>
      <c r="E42" s="3" t="s">
        <v>286</v>
      </c>
      <c r="F42" s="3" t="s">
        <v>275</v>
      </c>
      <c r="G42" s="3" t="s">
        <v>276</v>
      </c>
      <c r="H42" s="3" t="s">
        <v>277</v>
      </c>
      <c r="I42" s="35">
        <v>365</v>
      </c>
      <c r="J42" s="24">
        <v>915</v>
      </c>
      <c r="K42" s="24">
        <f t="shared" si="1"/>
        <v>730</v>
      </c>
      <c r="L42" s="24">
        <f t="shared" si="2"/>
        <v>1830</v>
      </c>
      <c r="M42" s="18">
        <v>2</v>
      </c>
      <c r="N42" s="21"/>
      <c r="O42" s="21"/>
      <c r="P42" s="21"/>
      <c r="Q42" s="21"/>
      <c r="R42" s="21"/>
      <c r="S42" s="21"/>
      <c r="T42" s="21">
        <v>1</v>
      </c>
      <c r="U42" s="21"/>
      <c r="V42" s="21">
        <v>1</v>
      </c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6"/>
      <c r="AH42" s="6"/>
      <c r="AI42" s="3"/>
      <c r="AJ42" s="3"/>
      <c r="AK42" s="3"/>
      <c r="AL42" s="3"/>
      <c r="AM42" s="3"/>
      <c r="AN42" s="3"/>
      <c r="AO42" s="3"/>
      <c r="AP42" s="3"/>
      <c r="AQ42" s="3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</row>
    <row r="43" spans="1:145" ht="221.45" customHeight="1" x14ac:dyDescent="0.25">
      <c r="A43" s="20" t="s">
        <v>81</v>
      </c>
      <c r="B43" s="3" t="s">
        <v>82</v>
      </c>
      <c r="C43" s="3"/>
      <c r="D43" s="3" t="s">
        <v>316</v>
      </c>
      <c r="E43" s="3" t="s">
        <v>286</v>
      </c>
      <c r="F43" s="3" t="s">
        <v>275</v>
      </c>
      <c r="G43" s="3" t="s">
        <v>276</v>
      </c>
      <c r="H43" s="3" t="s">
        <v>277</v>
      </c>
      <c r="I43" s="35">
        <v>465</v>
      </c>
      <c r="J43" s="24">
        <v>1160</v>
      </c>
      <c r="K43" s="24">
        <f t="shared" si="1"/>
        <v>465</v>
      </c>
      <c r="L43" s="24">
        <f t="shared" si="2"/>
        <v>1160</v>
      </c>
      <c r="M43" s="18">
        <v>1</v>
      </c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>
        <v>1</v>
      </c>
      <c r="AA43" s="21"/>
      <c r="AB43" s="21"/>
      <c r="AC43" s="21"/>
      <c r="AD43" s="21"/>
      <c r="AE43" s="21"/>
      <c r="AF43" s="21"/>
      <c r="AG43" s="6"/>
      <c r="AH43" s="6"/>
      <c r="AI43" s="3"/>
      <c r="AJ43" s="3"/>
      <c r="AK43" s="3"/>
      <c r="AL43" s="3"/>
      <c r="AM43" s="3"/>
      <c r="AN43" s="3"/>
      <c r="AO43" s="3"/>
      <c r="AP43" s="3"/>
      <c r="AQ43" s="3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</row>
    <row r="44" spans="1:145" ht="221.45" customHeight="1" x14ac:dyDescent="0.25">
      <c r="A44" s="16" t="s">
        <v>83</v>
      </c>
      <c r="B44" s="17" t="s">
        <v>84</v>
      </c>
      <c r="C44" s="17"/>
      <c r="D44" s="17" t="s">
        <v>317</v>
      </c>
      <c r="E44" s="17" t="s">
        <v>286</v>
      </c>
      <c r="F44" s="17" t="s">
        <v>275</v>
      </c>
      <c r="G44" s="17" t="s">
        <v>281</v>
      </c>
      <c r="H44" s="17" t="s">
        <v>282</v>
      </c>
      <c r="I44" s="34">
        <v>390</v>
      </c>
      <c r="J44" s="23">
        <v>975</v>
      </c>
      <c r="K44" s="23">
        <f t="shared" si="1"/>
        <v>1560</v>
      </c>
      <c r="L44" s="23">
        <f t="shared" si="2"/>
        <v>3900</v>
      </c>
      <c r="M44" s="18">
        <v>4</v>
      </c>
      <c r="N44" s="18"/>
      <c r="O44" s="18"/>
      <c r="P44" s="18"/>
      <c r="Q44" s="18"/>
      <c r="R44" s="18"/>
      <c r="S44" s="18">
        <v>1</v>
      </c>
      <c r="T44" s="18">
        <v>2</v>
      </c>
      <c r="U44" s="18">
        <v>1</v>
      </c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9"/>
      <c r="AH44" s="19"/>
      <c r="AI44" s="3"/>
      <c r="AJ44" s="3"/>
      <c r="AK44" s="3"/>
      <c r="AL44" s="3"/>
      <c r="AM44" s="3"/>
      <c r="AN44" s="3"/>
      <c r="AO44" s="3"/>
      <c r="AP44" s="3"/>
      <c r="AQ44" s="3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</row>
    <row r="45" spans="1:145" ht="221.45" customHeight="1" x14ac:dyDescent="0.25">
      <c r="A45" s="20" t="s">
        <v>85</v>
      </c>
      <c r="B45" s="3" t="s">
        <v>86</v>
      </c>
      <c r="C45" s="3"/>
      <c r="D45" s="3" t="s">
        <v>318</v>
      </c>
      <c r="E45" s="3" t="s">
        <v>286</v>
      </c>
      <c r="F45" s="3" t="s">
        <v>275</v>
      </c>
      <c r="G45" s="3" t="s">
        <v>281</v>
      </c>
      <c r="H45" s="3" t="s">
        <v>282</v>
      </c>
      <c r="I45" s="35">
        <v>475</v>
      </c>
      <c r="J45" s="24">
        <v>1190</v>
      </c>
      <c r="K45" s="24">
        <f t="shared" si="1"/>
        <v>5700</v>
      </c>
      <c r="L45" s="24">
        <f t="shared" si="2"/>
        <v>14280</v>
      </c>
      <c r="M45" s="18">
        <v>12</v>
      </c>
      <c r="N45" s="21"/>
      <c r="O45" s="21"/>
      <c r="P45" s="21"/>
      <c r="Q45" s="21"/>
      <c r="R45" s="21"/>
      <c r="S45" s="21">
        <v>2</v>
      </c>
      <c r="T45" s="21">
        <v>2</v>
      </c>
      <c r="U45" s="21">
        <v>4</v>
      </c>
      <c r="V45" s="21">
        <v>2</v>
      </c>
      <c r="W45" s="21"/>
      <c r="X45" s="21"/>
      <c r="Y45" s="21"/>
      <c r="Z45" s="21">
        <v>2</v>
      </c>
      <c r="AA45" s="21"/>
      <c r="AB45" s="21"/>
      <c r="AC45" s="21"/>
      <c r="AD45" s="21"/>
      <c r="AE45" s="21"/>
      <c r="AF45" s="21"/>
      <c r="AG45" s="6"/>
      <c r="AH45" s="6"/>
      <c r="AI45" s="3"/>
      <c r="AJ45" s="3"/>
      <c r="AK45" s="3"/>
      <c r="AL45" s="3"/>
      <c r="AM45" s="3"/>
      <c r="AN45" s="3"/>
      <c r="AO45" s="3"/>
      <c r="AP45" s="3"/>
      <c r="AQ45" s="3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</row>
    <row r="46" spans="1:145" ht="221.45" customHeight="1" x14ac:dyDescent="0.25">
      <c r="A46" s="16" t="s">
        <v>87</v>
      </c>
      <c r="B46" s="17" t="s">
        <v>88</v>
      </c>
      <c r="C46" s="17"/>
      <c r="D46" s="17" t="s">
        <v>319</v>
      </c>
      <c r="E46" s="17" t="s">
        <v>286</v>
      </c>
      <c r="F46" s="17" t="s">
        <v>275</v>
      </c>
      <c r="G46" s="17" t="s">
        <v>281</v>
      </c>
      <c r="H46" s="17" t="s">
        <v>282</v>
      </c>
      <c r="I46" s="34">
        <v>340</v>
      </c>
      <c r="J46" s="23">
        <v>860</v>
      </c>
      <c r="K46" s="23">
        <f t="shared" si="1"/>
        <v>5440</v>
      </c>
      <c r="L46" s="23">
        <f t="shared" si="2"/>
        <v>13760</v>
      </c>
      <c r="M46" s="18">
        <v>16</v>
      </c>
      <c r="N46" s="18"/>
      <c r="O46" s="18"/>
      <c r="P46" s="18"/>
      <c r="Q46" s="18"/>
      <c r="R46" s="18">
        <v>1</v>
      </c>
      <c r="S46" s="18">
        <v>3</v>
      </c>
      <c r="T46" s="18">
        <v>5</v>
      </c>
      <c r="U46" s="18">
        <v>4</v>
      </c>
      <c r="V46" s="18">
        <v>2</v>
      </c>
      <c r="W46" s="18"/>
      <c r="X46" s="18"/>
      <c r="Y46" s="18"/>
      <c r="Z46" s="18">
        <v>1</v>
      </c>
      <c r="AA46" s="18"/>
      <c r="AB46" s="18"/>
      <c r="AC46" s="18"/>
      <c r="AD46" s="18"/>
      <c r="AE46" s="18"/>
      <c r="AF46" s="18"/>
      <c r="AG46" s="19"/>
      <c r="AH46" s="19"/>
      <c r="AI46" s="3"/>
      <c r="AJ46" s="3"/>
      <c r="AK46" s="3"/>
      <c r="AL46" s="3"/>
      <c r="AM46" s="3"/>
      <c r="AN46" s="3"/>
      <c r="AO46" s="3"/>
      <c r="AP46" s="3"/>
      <c r="AQ46" s="3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</row>
    <row r="47" spans="1:145" ht="221.45" customHeight="1" x14ac:dyDescent="0.25">
      <c r="A47" s="20" t="s">
        <v>91</v>
      </c>
      <c r="B47" s="3" t="s">
        <v>92</v>
      </c>
      <c r="C47" s="3"/>
      <c r="D47" s="3" t="s">
        <v>321</v>
      </c>
      <c r="E47" s="3" t="s">
        <v>286</v>
      </c>
      <c r="F47" s="3" t="s">
        <v>275</v>
      </c>
      <c r="G47" s="3" t="s">
        <v>281</v>
      </c>
      <c r="H47" s="3" t="s">
        <v>322</v>
      </c>
      <c r="I47" s="35">
        <v>345</v>
      </c>
      <c r="J47" s="24">
        <v>870</v>
      </c>
      <c r="K47" s="24">
        <f t="shared" si="1"/>
        <v>4140</v>
      </c>
      <c r="L47" s="24">
        <f t="shared" si="2"/>
        <v>10440</v>
      </c>
      <c r="M47" s="18">
        <v>12</v>
      </c>
      <c r="N47" s="21"/>
      <c r="O47" s="21"/>
      <c r="P47" s="21"/>
      <c r="Q47" s="21"/>
      <c r="R47" s="21"/>
      <c r="S47" s="21">
        <v>1</v>
      </c>
      <c r="T47" s="21">
        <v>3</v>
      </c>
      <c r="U47" s="21">
        <v>4</v>
      </c>
      <c r="V47" s="21">
        <v>3</v>
      </c>
      <c r="W47" s="21"/>
      <c r="X47" s="21"/>
      <c r="Y47" s="21"/>
      <c r="Z47" s="21">
        <v>1</v>
      </c>
      <c r="AA47" s="21"/>
      <c r="AB47" s="21"/>
      <c r="AC47" s="21"/>
      <c r="AD47" s="21"/>
      <c r="AE47" s="21"/>
      <c r="AF47" s="21"/>
      <c r="AG47" s="6"/>
      <c r="AH47" s="6"/>
      <c r="AI47" s="3"/>
      <c r="AJ47" s="3"/>
      <c r="AK47" s="3"/>
      <c r="AL47" s="3"/>
      <c r="AM47" s="3"/>
      <c r="AN47" s="3"/>
      <c r="AO47" s="3"/>
      <c r="AP47" s="3"/>
      <c r="AQ47" s="3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</row>
    <row r="48" spans="1:145" ht="221.45" customHeight="1" x14ac:dyDescent="0.25">
      <c r="A48" s="16" t="s">
        <v>95</v>
      </c>
      <c r="B48" s="17" t="s">
        <v>96</v>
      </c>
      <c r="C48" s="17"/>
      <c r="D48" s="17" t="s">
        <v>324</v>
      </c>
      <c r="E48" s="17" t="s">
        <v>286</v>
      </c>
      <c r="F48" s="17" t="s">
        <v>275</v>
      </c>
      <c r="G48" s="17" t="s">
        <v>281</v>
      </c>
      <c r="H48" s="17" t="s">
        <v>288</v>
      </c>
      <c r="I48" s="34">
        <v>365</v>
      </c>
      <c r="J48" s="23">
        <v>920</v>
      </c>
      <c r="K48" s="23">
        <f t="shared" si="1"/>
        <v>3650</v>
      </c>
      <c r="L48" s="23">
        <f t="shared" si="2"/>
        <v>9200</v>
      </c>
      <c r="M48" s="18">
        <v>10</v>
      </c>
      <c r="N48" s="18"/>
      <c r="O48" s="18"/>
      <c r="P48" s="18"/>
      <c r="Q48" s="18"/>
      <c r="R48" s="18"/>
      <c r="S48" s="18">
        <v>1</v>
      </c>
      <c r="T48" s="18">
        <v>3</v>
      </c>
      <c r="U48" s="18">
        <v>3</v>
      </c>
      <c r="V48" s="18">
        <v>1</v>
      </c>
      <c r="W48" s="18"/>
      <c r="X48" s="18"/>
      <c r="Y48" s="18"/>
      <c r="Z48" s="18">
        <v>2</v>
      </c>
      <c r="AA48" s="18"/>
      <c r="AB48" s="18"/>
      <c r="AC48" s="18"/>
      <c r="AD48" s="18"/>
      <c r="AE48" s="18"/>
      <c r="AF48" s="18"/>
      <c r="AG48" s="19"/>
      <c r="AH48" s="19"/>
      <c r="AI48" s="3"/>
      <c r="AJ48" s="3"/>
      <c r="AK48" s="3"/>
      <c r="AL48" s="3"/>
      <c r="AM48" s="3"/>
      <c r="AN48" s="3"/>
      <c r="AO48" s="3"/>
      <c r="AP48" s="3"/>
      <c r="AQ48" s="3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</row>
    <row r="49" spans="1:145" ht="221.45" customHeight="1" x14ac:dyDescent="0.25">
      <c r="A49" s="20" t="s">
        <v>97</v>
      </c>
      <c r="B49" s="3" t="s">
        <v>98</v>
      </c>
      <c r="C49" s="3"/>
      <c r="D49" s="3" t="s">
        <v>325</v>
      </c>
      <c r="E49" s="3" t="s">
        <v>286</v>
      </c>
      <c r="F49" s="3" t="s">
        <v>275</v>
      </c>
      <c r="G49" s="3" t="s">
        <v>276</v>
      </c>
      <c r="H49" s="3" t="s">
        <v>277</v>
      </c>
      <c r="I49" s="35">
        <v>338</v>
      </c>
      <c r="J49" s="24">
        <v>845</v>
      </c>
      <c r="K49" s="24">
        <f t="shared" si="1"/>
        <v>4056</v>
      </c>
      <c r="L49" s="24">
        <f t="shared" si="2"/>
        <v>10140</v>
      </c>
      <c r="M49" s="18">
        <v>12</v>
      </c>
      <c r="N49" s="21"/>
      <c r="O49" s="21"/>
      <c r="P49" s="21"/>
      <c r="Q49" s="21"/>
      <c r="R49" s="21"/>
      <c r="S49" s="21">
        <v>2</v>
      </c>
      <c r="T49" s="21">
        <v>3</v>
      </c>
      <c r="U49" s="21">
        <v>3</v>
      </c>
      <c r="V49" s="21">
        <v>2</v>
      </c>
      <c r="W49" s="21"/>
      <c r="X49" s="21"/>
      <c r="Y49" s="21"/>
      <c r="Z49" s="21">
        <v>2</v>
      </c>
      <c r="AA49" s="21"/>
      <c r="AB49" s="21"/>
      <c r="AC49" s="21"/>
      <c r="AD49" s="21"/>
      <c r="AE49" s="21"/>
      <c r="AF49" s="21"/>
      <c r="AG49" s="6"/>
      <c r="AH49" s="6"/>
      <c r="AI49" s="3"/>
      <c r="AJ49" s="3"/>
      <c r="AK49" s="3"/>
      <c r="AL49" s="3"/>
      <c r="AM49" s="3"/>
      <c r="AN49" s="3"/>
      <c r="AO49" s="3"/>
      <c r="AP49" s="3"/>
      <c r="AQ49" s="3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</row>
    <row r="50" spans="1:145" ht="221.45" customHeight="1" x14ac:dyDescent="0.25">
      <c r="A50" s="20" t="s">
        <v>99</v>
      </c>
      <c r="B50" s="3" t="s">
        <v>100</v>
      </c>
      <c r="C50" s="3"/>
      <c r="D50" s="3" t="s">
        <v>326</v>
      </c>
      <c r="E50" s="3" t="s">
        <v>286</v>
      </c>
      <c r="F50" s="3" t="s">
        <v>275</v>
      </c>
      <c r="G50" s="3" t="s">
        <v>276</v>
      </c>
      <c r="H50" s="3" t="s">
        <v>277</v>
      </c>
      <c r="I50" s="35">
        <v>528</v>
      </c>
      <c r="J50" s="24">
        <v>1320</v>
      </c>
      <c r="K50" s="24">
        <f t="shared" si="1"/>
        <v>6336</v>
      </c>
      <c r="L50" s="24">
        <f t="shared" si="2"/>
        <v>15840</v>
      </c>
      <c r="M50" s="18">
        <v>12</v>
      </c>
      <c r="N50" s="21"/>
      <c r="O50" s="21"/>
      <c r="P50" s="21"/>
      <c r="Q50" s="21"/>
      <c r="R50" s="21"/>
      <c r="S50" s="21">
        <v>2</v>
      </c>
      <c r="T50" s="21">
        <v>2</v>
      </c>
      <c r="U50" s="21">
        <v>4</v>
      </c>
      <c r="V50" s="21">
        <v>2</v>
      </c>
      <c r="W50" s="21"/>
      <c r="X50" s="21"/>
      <c r="Y50" s="21"/>
      <c r="Z50" s="21">
        <v>2</v>
      </c>
      <c r="AA50" s="21"/>
      <c r="AB50" s="21"/>
      <c r="AC50" s="21"/>
      <c r="AD50" s="21"/>
      <c r="AE50" s="21"/>
      <c r="AF50" s="21"/>
      <c r="AG50" s="6"/>
      <c r="AH50" s="6"/>
      <c r="AI50" s="3"/>
      <c r="AJ50" s="3"/>
      <c r="AK50" s="3"/>
      <c r="AL50" s="3"/>
      <c r="AM50" s="3"/>
      <c r="AN50" s="3"/>
      <c r="AO50" s="3"/>
      <c r="AP50" s="3"/>
      <c r="AQ50" s="3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</row>
    <row r="51" spans="1:145" ht="221.45" customHeight="1" x14ac:dyDescent="0.25">
      <c r="A51" s="20" t="s">
        <v>101</v>
      </c>
      <c r="B51" s="3" t="s">
        <v>102</v>
      </c>
      <c r="C51" s="3"/>
      <c r="D51" s="3" t="s">
        <v>327</v>
      </c>
      <c r="E51" s="3" t="s">
        <v>286</v>
      </c>
      <c r="F51" s="3" t="s">
        <v>275</v>
      </c>
      <c r="G51" s="3" t="s">
        <v>281</v>
      </c>
      <c r="H51" s="3" t="s">
        <v>288</v>
      </c>
      <c r="I51" s="35">
        <v>370</v>
      </c>
      <c r="J51" s="24">
        <v>930</v>
      </c>
      <c r="K51" s="24">
        <f t="shared" si="1"/>
        <v>1850</v>
      </c>
      <c r="L51" s="24">
        <f t="shared" si="2"/>
        <v>4650</v>
      </c>
      <c r="M51" s="18">
        <v>5</v>
      </c>
      <c r="N51" s="21"/>
      <c r="O51" s="21"/>
      <c r="P51" s="21"/>
      <c r="Q51" s="21"/>
      <c r="R51" s="21"/>
      <c r="S51" s="21"/>
      <c r="T51" s="21"/>
      <c r="U51" s="21"/>
      <c r="V51" s="21">
        <v>2</v>
      </c>
      <c r="W51" s="21"/>
      <c r="X51" s="21"/>
      <c r="Y51" s="21"/>
      <c r="Z51" s="21">
        <v>2</v>
      </c>
      <c r="AA51" s="21"/>
      <c r="AB51" s="21"/>
      <c r="AC51" s="21"/>
      <c r="AD51" s="21">
        <v>1</v>
      </c>
      <c r="AE51" s="21"/>
      <c r="AF51" s="21"/>
      <c r="AG51" s="6"/>
      <c r="AH51" s="6"/>
      <c r="AI51" s="3"/>
      <c r="AJ51" s="3"/>
      <c r="AK51" s="3"/>
      <c r="AL51" s="3"/>
      <c r="AM51" s="3"/>
      <c r="AN51" s="3"/>
      <c r="AO51" s="3"/>
      <c r="AP51" s="3"/>
      <c r="AQ51" s="3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</row>
    <row r="52" spans="1:145" ht="221.45" customHeight="1" x14ac:dyDescent="0.25">
      <c r="A52" s="16" t="s">
        <v>103</v>
      </c>
      <c r="B52" s="17" t="s">
        <v>104</v>
      </c>
      <c r="C52" s="17"/>
      <c r="D52" s="17" t="s">
        <v>328</v>
      </c>
      <c r="E52" s="17" t="s">
        <v>286</v>
      </c>
      <c r="F52" s="17" t="s">
        <v>275</v>
      </c>
      <c r="G52" s="17" t="s">
        <v>276</v>
      </c>
      <c r="H52" s="17" t="s">
        <v>277</v>
      </c>
      <c r="I52" s="34">
        <v>325</v>
      </c>
      <c r="J52" s="23">
        <v>810</v>
      </c>
      <c r="K52" s="23">
        <f t="shared" si="1"/>
        <v>3900</v>
      </c>
      <c r="L52" s="23">
        <f t="shared" si="2"/>
        <v>9720</v>
      </c>
      <c r="M52" s="18">
        <v>12</v>
      </c>
      <c r="N52" s="18"/>
      <c r="O52" s="18"/>
      <c r="P52" s="18"/>
      <c r="Q52" s="18"/>
      <c r="R52" s="18">
        <v>1</v>
      </c>
      <c r="S52" s="18">
        <v>3</v>
      </c>
      <c r="T52" s="18">
        <v>4</v>
      </c>
      <c r="U52" s="18">
        <v>3</v>
      </c>
      <c r="V52" s="18">
        <v>1</v>
      </c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9"/>
      <c r="AH52" s="19"/>
      <c r="AI52" s="3"/>
      <c r="AJ52" s="3"/>
      <c r="AK52" s="3"/>
      <c r="AL52" s="3"/>
      <c r="AM52" s="3"/>
      <c r="AN52" s="3"/>
      <c r="AO52" s="3"/>
      <c r="AP52" s="3"/>
      <c r="AQ52" s="3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</row>
    <row r="53" spans="1:145" ht="221.45" customHeight="1" x14ac:dyDescent="0.25">
      <c r="A53" s="20" t="s">
        <v>105</v>
      </c>
      <c r="B53" s="3" t="s">
        <v>106</v>
      </c>
      <c r="C53" s="3"/>
      <c r="D53" s="3" t="s">
        <v>329</v>
      </c>
      <c r="E53" s="3" t="s">
        <v>286</v>
      </c>
      <c r="F53" s="3" t="s">
        <v>275</v>
      </c>
      <c r="G53" s="3" t="s">
        <v>281</v>
      </c>
      <c r="H53" s="3" t="s">
        <v>299</v>
      </c>
      <c r="I53" s="35">
        <v>450</v>
      </c>
      <c r="J53" s="24">
        <v>1130</v>
      </c>
      <c r="K53" s="24">
        <f t="shared" si="1"/>
        <v>5400</v>
      </c>
      <c r="L53" s="24">
        <f t="shared" si="2"/>
        <v>13560</v>
      </c>
      <c r="M53" s="18">
        <v>12</v>
      </c>
      <c r="N53" s="21"/>
      <c r="O53" s="21"/>
      <c r="P53" s="21"/>
      <c r="Q53" s="21"/>
      <c r="R53" s="21"/>
      <c r="S53" s="21">
        <v>2</v>
      </c>
      <c r="T53" s="21">
        <v>2</v>
      </c>
      <c r="U53" s="21">
        <v>4</v>
      </c>
      <c r="V53" s="21">
        <v>2</v>
      </c>
      <c r="W53" s="21"/>
      <c r="X53" s="21"/>
      <c r="Y53" s="21"/>
      <c r="Z53" s="21">
        <v>2</v>
      </c>
      <c r="AA53" s="21"/>
      <c r="AB53" s="21"/>
      <c r="AC53" s="21"/>
      <c r="AD53" s="21"/>
      <c r="AE53" s="21"/>
      <c r="AF53" s="21"/>
      <c r="AG53" s="6"/>
      <c r="AH53" s="6"/>
      <c r="AI53" s="3"/>
      <c r="AJ53" s="3"/>
      <c r="AK53" s="3"/>
      <c r="AL53" s="3"/>
      <c r="AM53" s="3"/>
      <c r="AN53" s="3"/>
      <c r="AO53" s="3"/>
      <c r="AP53" s="3"/>
      <c r="AQ53" s="3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</row>
    <row r="54" spans="1:145" ht="221.45" customHeight="1" x14ac:dyDescent="0.25">
      <c r="A54" s="20" t="s">
        <v>107</v>
      </c>
      <c r="B54" s="3" t="s">
        <v>108</v>
      </c>
      <c r="C54" s="3"/>
      <c r="D54" s="3" t="s">
        <v>330</v>
      </c>
      <c r="E54" s="3" t="s">
        <v>286</v>
      </c>
      <c r="F54" s="3" t="s">
        <v>275</v>
      </c>
      <c r="G54" s="3" t="s">
        <v>331</v>
      </c>
      <c r="H54" s="3" t="s">
        <v>332</v>
      </c>
      <c r="I54" s="35">
        <v>240</v>
      </c>
      <c r="J54" s="24">
        <v>600</v>
      </c>
      <c r="K54" s="24">
        <f t="shared" si="1"/>
        <v>2640</v>
      </c>
      <c r="L54" s="24">
        <f t="shared" si="2"/>
        <v>6600</v>
      </c>
      <c r="M54" s="18">
        <v>11</v>
      </c>
      <c r="N54" s="21"/>
      <c r="O54" s="21"/>
      <c r="P54" s="21"/>
      <c r="Q54" s="21"/>
      <c r="R54" s="21"/>
      <c r="S54" s="21"/>
      <c r="T54" s="21"/>
      <c r="U54" s="21"/>
      <c r="V54" s="21"/>
      <c r="W54" s="21">
        <v>2</v>
      </c>
      <c r="X54" s="21">
        <v>2</v>
      </c>
      <c r="Y54" s="21"/>
      <c r="Z54" s="21"/>
      <c r="AA54" s="21">
        <v>4</v>
      </c>
      <c r="AB54" s="21">
        <v>2</v>
      </c>
      <c r="AC54" s="21">
        <v>1</v>
      </c>
      <c r="AD54" s="21"/>
      <c r="AE54" s="21"/>
      <c r="AF54" s="21"/>
      <c r="AG54" s="6"/>
      <c r="AH54" s="6"/>
      <c r="AI54" s="3"/>
      <c r="AJ54" s="3"/>
      <c r="AK54" s="3"/>
      <c r="AL54" s="3"/>
      <c r="AM54" s="3"/>
      <c r="AN54" s="3"/>
      <c r="AO54" s="3"/>
      <c r="AP54" s="3"/>
      <c r="AQ54" s="3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</row>
    <row r="55" spans="1:145" ht="221.45" customHeight="1" x14ac:dyDescent="0.25">
      <c r="A55" s="16" t="s">
        <v>109</v>
      </c>
      <c r="B55" s="17" t="s">
        <v>110</v>
      </c>
      <c r="C55" s="17"/>
      <c r="D55" s="17" t="s">
        <v>333</v>
      </c>
      <c r="E55" s="17" t="s">
        <v>286</v>
      </c>
      <c r="F55" s="17" t="s">
        <v>275</v>
      </c>
      <c r="G55" s="17" t="s">
        <v>331</v>
      </c>
      <c r="H55" s="17" t="s">
        <v>332</v>
      </c>
      <c r="I55" s="34">
        <v>240</v>
      </c>
      <c r="J55" s="23">
        <v>600</v>
      </c>
      <c r="K55" s="23">
        <f t="shared" si="1"/>
        <v>1200</v>
      </c>
      <c r="L55" s="23">
        <f t="shared" si="2"/>
        <v>3000</v>
      </c>
      <c r="M55" s="18">
        <v>5</v>
      </c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>
        <v>1</v>
      </c>
      <c r="Y55" s="18"/>
      <c r="Z55" s="18"/>
      <c r="AA55" s="18">
        <v>2</v>
      </c>
      <c r="AB55" s="18">
        <v>1</v>
      </c>
      <c r="AC55" s="18">
        <v>1</v>
      </c>
      <c r="AD55" s="18"/>
      <c r="AE55" s="18"/>
      <c r="AF55" s="18"/>
      <c r="AG55" s="19"/>
      <c r="AH55" s="19"/>
      <c r="AI55" s="3"/>
      <c r="AJ55" s="3"/>
      <c r="AK55" s="3"/>
      <c r="AL55" s="3"/>
      <c r="AM55" s="3"/>
      <c r="AN55" s="3"/>
      <c r="AO55" s="3"/>
      <c r="AP55" s="3"/>
      <c r="AQ55" s="3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</row>
    <row r="56" spans="1:145" ht="221.45" customHeight="1" x14ac:dyDescent="0.25">
      <c r="A56" s="16" t="s">
        <v>135</v>
      </c>
      <c r="B56" s="17" t="s">
        <v>136</v>
      </c>
      <c r="C56" s="17"/>
      <c r="D56" s="17" t="s">
        <v>356</v>
      </c>
      <c r="E56" s="17" t="s">
        <v>286</v>
      </c>
      <c r="F56" s="17" t="s">
        <v>349</v>
      </c>
      <c r="G56" s="17" t="s">
        <v>350</v>
      </c>
      <c r="H56" s="17" t="s">
        <v>357</v>
      </c>
      <c r="I56" s="34">
        <v>118</v>
      </c>
      <c r="J56" s="27">
        <v>295</v>
      </c>
      <c r="K56" s="27">
        <f t="shared" si="1"/>
        <v>1180</v>
      </c>
      <c r="L56" s="23">
        <f t="shared" si="2"/>
        <v>2950</v>
      </c>
      <c r="M56" s="18">
        <v>10</v>
      </c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9">
        <v>10</v>
      </c>
      <c r="AH56" s="19"/>
      <c r="AI56" s="3"/>
      <c r="AJ56" s="3"/>
      <c r="AK56" s="3"/>
      <c r="AL56" s="3"/>
      <c r="AM56" s="3"/>
      <c r="AN56" s="3"/>
      <c r="AO56" s="3"/>
      <c r="AP56" s="3"/>
      <c r="AQ56" s="3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</row>
    <row r="57" spans="1:145" ht="221.45" customHeight="1" x14ac:dyDescent="0.25">
      <c r="A57" s="20" t="s">
        <v>185</v>
      </c>
      <c r="B57" s="3" t="s">
        <v>186</v>
      </c>
      <c r="C57" s="3"/>
      <c r="D57" s="3" t="s">
        <v>400</v>
      </c>
      <c r="E57" s="3" t="s">
        <v>286</v>
      </c>
      <c r="F57" s="3" t="s">
        <v>275</v>
      </c>
      <c r="G57" s="3" t="s">
        <v>346</v>
      </c>
      <c r="H57" s="3" t="s">
        <v>398</v>
      </c>
      <c r="I57" s="35">
        <v>178</v>
      </c>
      <c r="J57" s="24">
        <v>445</v>
      </c>
      <c r="K57" s="24">
        <f t="shared" si="1"/>
        <v>2136</v>
      </c>
      <c r="L57" s="24">
        <f t="shared" si="2"/>
        <v>5340</v>
      </c>
      <c r="M57" s="18">
        <v>12</v>
      </c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>
        <v>5</v>
      </c>
      <c r="AF57" s="21">
        <v>3</v>
      </c>
      <c r="AG57" s="6"/>
      <c r="AH57" s="6">
        <v>1</v>
      </c>
      <c r="AI57" s="3"/>
      <c r="AJ57" s="3"/>
      <c r="AK57" s="3"/>
      <c r="AL57" s="3"/>
      <c r="AM57" s="3"/>
      <c r="AN57" s="3"/>
      <c r="AO57" s="3">
        <v>1</v>
      </c>
      <c r="AP57" s="3">
        <v>1</v>
      </c>
      <c r="AQ57" s="3">
        <v>1</v>
      </c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</row>
    <row r="58" spans="1:145" ht="221.45" customHeight="1" x14ac:dyDescent="0.25">
      <c r="A58" s="16" t="s">
        <v>191</v>
      </c>
      <c r="B58" s="17" t="s">
        <v>192</v>
      </c>
      <c r="C58" s="17"/>
      <c r="D58" s="17" t="s">
        <v>403</v>
      </c>
      <c r="E58" s="17" t="s">
        <v>286</v>
      </c>
      <c r="F58" s="17" t="s">
        <v>275</v>
      </c>
      <c r="G58" s="17" t="s">
        <v>346</v>
      </c>
      <c r="H58" s="17" t="s">
        <v>398</v>
      </c>
      <c r="I58" s="34">
        <v>110</v>
      </c>
      <c r="J58" s="23">
        <v>275</v>
      </c>
      <c r="K58" s="23">
        <f t="shared" si="1"/>
        <v>2420</v>
      </c>
      <c r="L58" s="23">
        <f t="shared" si="2"/>
        <v>6050</v>
      </c>
      <c r="M58" s="18">
        <v>22</v>
      </c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>
        <v>4</v>
      </c>
      <c r="AF58" s="18">
        <v>8</v>
      </c>
      <c r="AG58" s="19"/>
      <c r="AH58" s="19">
        <v>5</v>
      </c>
      <c r="AI58" s="3"/>
      <c r="AJ58" s="3"/>
      <c r="AK58" s="3"/>
      <c r="AL58" s="3"/>
      <c r="AM58" s="3"/>
      <c r="AN58" s="3"/>
      <c r="AO58" s="3">
        <v>4</v>
      </c>
      <c r="AP58" s="3">
        <v>1</v>
      </c>
      <c r="AQ58" s="3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</row>
    <row r="59" spans="1:145" ht="221.45" customHeight="1" x14ac:dyDescent="0.25">
      <c r="A59" s="16" t="s">
        <v>197</v>
      </c>
      <c r="B59" s="17" t="s">
        <v>198</v>
      </c>
      <c r="C59" s="17"/>
      <c r="D59" s="17" t="s">
        <v>406</v>
      </c>
      <c r="E59" s="17" t="s">
        <v>286</v>
      </c>
      <c r="F59" s="17" t="s">
        <v>275</v>
      </c>
      <c r="G59" s="17" t="s">
        <v>346</v>
      </c>
      <c r="H59" s="17" t="s">
        <v>398</v>
      </c>
      <c r="I59" s="34">
        <v>94</v>
      </c>
      <c r="J59" s="23">
        <v>235</v>
      </c>
      <c r="K59" s="23">
        <f t="shared" si="1"/>
        <v>188</v>
      </c>
      <c r="L59" s="23">
        <f t="shared" si="2"/>
        <v>470</v>
      </c>
      <c r="M59" s="18">
        <v>2</v>
      </c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9"/>
      <c r="AH59" s="19">
        <v>1</v>
      </c>
      <c r="AI59" s="3"/>
      <c r="AJ59" s="3"/>
      <c r="AK59" s="3"/>
      <c r="AL59" s="3"/>
      <c r="AM59" s="3"/>
      <c r="AN59" s="3"/>
      <c r="AO59" s="3"/>
      <c r="AP59" s="3"/>
      <c r="AQ59" s="3">
        <v>1</v>
      </c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</row>
    <row r="60" spans="1:145" ht="221.45" customHeight="1" x14ac:dyDescent="0.25">
      <c r="A60" s="20" t="s">
        <v>199</v>
      </c>
      <c r="B60" s="3" t="s">
        <v>200</v>
      </c>
      <c r="C60" s="3"/>
      <c r="D60" s="3" t="s">
        <v>407</v>
      </c>
      <c r="E60" s="3" t="s">
        <v>286</v>
      </c>
      <c r="F60" s="3" t="s">
        <v>275</v>
      </c>
      <c r="G60" s="3" t="s">
        <v>346</v>
      </c>
      <c r="H60" s="3" t="s">
        <v>398</v>
      </c>
      <c r="I60" s="35">
        <v>94</v>
      </c>
      <c r="J60" s="24">
        <v>235</v>
      </c>
      <c r="K60" s="24">
        <f t="shared" si="1"/>
        <v>1692</v>
      </c>
      <c r="L60" s="24">
        <f t="shared" si="2"/>
        <v>4230</v>
      </c>
      <c r="M60" s="18">
        <v>18</v>
      </c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>
        <v>5</v>
      </c>
      <c r="AF60" s="21">
        <v>5</v>
      </c>
      <c r="AG60" s="6"/>
      <c r="AH60" s="6">
        <v>6</v>
      </c>
      <c r="AI60" s="3"/>
      <c r="AJ60" s="3"/>
      <c r="AK60" s="3"/>
      <c r="AL60" s="3"/>
      <c r="AM60" s="3"/>
      <c r="AN60" s="3"/>
      <c r="AO60" s="3">
        <v>2</v>
      </c>
      <c r="AP60" s="3"/>
      <c r="AQ60" s="3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</row>
    <row r="61" spans="1:145" ht="221.45" customHeight="1" x14ac:dyDescent="0.25">
      <c r="A61" s="16" t="s">
        <v>203</v>
      </c>
      <c r="B61" s="17" t="s">
        <v>204</v>
      </c>
      <c r="C61" s="17"/>
      <c r="D61" s="17" t="s">
        <v>409</v>
      </c>
      <c r="E61" s="17" t="s">
        <v>286</v>
      </c>
      <c r="F61" s="17" t="s">
        <v>275</v>
      </c>
      <c r="G61" s="17" t="s">
        <v>346</v>
      </c>
      <c r="H61" s="17" t="s">
        <v>398</v>
      </c>
      <c r="I61" s="34">
        <v>135</v>
      </c>
      <c r="J61" s="23">
        <v>340</v>
      </c>
      <c r="K61" s="23">
        <f t="shared" si="1"/>
        <v>270</v>
      </c>
      <c r="L61" s="23">
        <f t="shared" si="2"/>
        <v>680</v>
      </c>
      <c r="M61" s="18">
        <v>2</v>
      </c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9"/>
      <c r="AH61" s="19"/>
      <c r="AI61" s="3"/>
      <c r="AJ61" s="3"/>
      <c r="AK61" s="3"/>
      <c r="AL61" s="3"/>
      <c r="AM61" s="3"/>
      <c r="AN61" s="3"/>
      <c r="AO61" s="3"/>
      <c r="AP61" s="3"/>
      <c r="AQ61" s="3">
        <v>2</v>
      </c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</row>
    <row r="62" spans="1:145" ht="221.45" customHeight="1" x14ac:dyDescent="0.25">
      <c r="A62" s="20" t="s">
        <v>207</v>
      </c>
      <c r="B62" s="3" t="s">
        <v>208</v>
      </c>
      <c r="C62" s="3"/>
      <c r="D62" s="3" t="s">
        <v>411</v>
      </c>
      <c r="E62" s="3" t="s">
        <v>286</v>
      </c>
      <c r="F62" s="3" t="s">
        <v>275</v>
      </c>
      <c r="G62" s="3" t="s">
        <v>346</v>
      </c>
      <c r="H62" s="3" t="s">
        <v>398</v>
      </c>
      <c r="I62" s="35">
        <v>130</v>
      </c>
      <c r="J62" s="24">
        <v>330</v>
      </c>
      <c r="K62" s="24">
        <f t="shared" si="1"/>
        <v>2470</v>
      </c>
      <c r="L62" s="24">
        <f t="shared" si="2"/>
        <v>6270</v>
      </c>
      <c r="M62" s="18">
        <v>19</v>
      </c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>
        <v>6</v>
      </c>
      <c r="AF62" s="21">
        <v>5</v>
      </c>
      <c r="AG62" s="6"/>
      <c r="AH62" s="6">
        <v>4</v>
      </c>
      <c r="AI62" s="3"/>
      <c r="AJ62" s="3"/>
      <c r="AK62" s="3"/>
      <c r="AL62" s="3"/>
      <c r="AM62" s="3"/>
      <c r="AN62" s="3"/>
      <c r="AO62" s="3">
        <v>2</v>
      </c>
      <c r="AP62" s="3">
        <v>1</v>
      </c>
      <c r="AQ62" s="3">
        <v>1</v>
      </c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</row>
    <row r="63" spans="1:145" ht="221.45" customHeight="1" x14ac:dyDescent="0.25">
      <c r="A63" s="16" t="s">
        <v>209</v>
      </c>
      <c r="B63" s="17" t="s">
        <v>210</v>
      </c>
      <c r="C63" s="17"/>
      <c r="D63" s="17" t="s">
        <v>412</v>
      </c>
      <c r="E63" s="17" t="s">
        <v>286</v>
      </c>
      <c r="F63" s="17" t="s">
        <v>275</v>
      </c>
      <c r="G63" s="17" t="s">
        <v>346</v>
      </c>
      <c r="H63" s="17" t="s">
        <v>398</v>
      </c>
      <c r="I63" s="34">
        <v>130</v>
      </c>
      <c r="J63" s="23">
        <v>330</v>
      </c>
      <c r="K63" s="23">
        <f t="shared" si="1"/>
        <v>1690</v>
      </c>
      <c r="L63" s="23">
        <f t="shared" si="2"/>
        <v>4290</v>
      </c>
      <c r="M63" s="18">
        <v>13</v>
      </c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>
        <v>4</v>
      </c>
      <c r="AF63" s="18">
        <v>3</v>
      </c>
      <c r="AG63" s="19"/>
      <c r="AH63" s="19">
        <v>2</v>
      </c>
      <c r="AI63" s="3"/>
      <c r="AJ63" s="3"/>
      <c r="AK63" s="3"/>
      <c r="AL63" s="3"/>
      <c r="AM63" s="3"/>
      <c r="AN63" s="3"/>
      <c r="AO63" s="3">
        <v>2</v>
      </c>
      <c r="AP63" s="3">
        <v>1</v>
      </c>
      <c r="AQ63" s="3">
        <v>1</v>
      </c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</row>
    <row r="64" spans="1:145" ht="221.45" customHeight="1" x14ac:dyDescent="0.25">
      <c r="A64" s="20" t="s">
        <v>231</v>
      </c>
      <c r="B64" s="3" t="s">
        <v>232</v>
      </c>
      <c r="C64" s="3"/>
      <c r="D64" s="3" t="s">
        <v>426</v>
      </c>
      <c r="E64" s="3" t="s">
        <v>286</v>
      </c>
      <c r="F64" s="3" t="s">
        <v>275</v>
      </c>
      <c r="G64" s="3" t="s">
        <v>331</v>
      </c>
      <c r="H64" s="3" t="s">
        <v>332</v>
      </c>
      <c r="I64" s="35">
        <v>288</v>
      </c>
      <c r="J64" s="24">
        <v>720</v>
      </c>
      <c r="K64" s="24">
        <f t="shared" si="1"/>
        <v>5184</v>
      </c>
      <c r="L64" s="24">
        <f t="shared" si="2"/>
        <v>12960</v>
      </c>
      <c r="M64" s="18">
        <v>18</v>
      </c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>
        <v>6</v>
      </c>
      <c r="AF64" s="21">
        <v>4</v>
      </c>
      <c r="AG64" s="6"/>
      <c r="AH64" s="6">
        <v>2</v>
      </c>
      <c r="AI64" s="3"/>
      <c r="AJ64" s="3"/>
      <c r="AK64" s="3"/>
      <c r="AL64" s="3"/>
      <c r="AM64" s="3"/>
      <c r="AN64" s="3"/>
      <c r="AO64" s="3">
        <v>4</v>
      </c>
      <c r="AP64" s="3"/>
      <c r="AQ64" s="3">
        <v>2</v>
      </c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</row>
    <row r="65" spans="1:145" ht="221.45" customHeight="1" x14ac:dyDescent="0.25">
      <c r="A65" s="16" t="s">
        <v>233</v>
      </c>
      <c r="B65" s="17" t="s">
        <v>234</v>
      </c>
      <c r="C65" s="17"/>
      <c r="D65" s="17" t="s">
        <v>427</v>
      </c>
      <c r="E65" s="17" t="s">
        <v>286</v>
      </c>
      <c r="F65" s="17" t="s">
        <v>275</v>
      </c>
      <c r="G65" s="17" t="s">
        <v>346</v>
      </c>
      <c r="H65" s="17" t="s">
        <v>415</v>
      </c>
      <c r="I65" s="34">
        <v>330</v>
      </c>
      <c r="J65" s="23">
        <v>830</v>
      </c>
      <c r="K65" s="23">
        <f t="shared" si="1"/>
        <v>3630</v>
      </c>
      <c r="L65" s="23">
        <f t="shared" si="2"/>
        <v>9130</v>
      </c>
      <c r="M65" s="18">
        <v>11</v>
      </c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>
        <v>3</v>
      </c>
      <c r="AF65" s="18">
        <v>2</v>
      </c>
      <c r="AG65" s="19"/>
      <c r="AH65" s="19">
        <v>2</v>
      </c>
      <c r="AI65" s="3"/>
      <c r="AJ65" s="3"/>
      <c r="AK65" s="3"/>
      <c r="AL65" s="3"/>
      <c r="AM65" s="3"/>
      <c r="AN65" s="3"/>
      <c r="AO65" s="3">
        <v>2</v>
      </c>
      <c r="AP65" s="3"/>
      <c r="AQ65" s="3">
        <v>2</v>
      </c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</row>
    <row r="66" spans="1:145" ht="221.45" customHeight="1" x14ac:dyDescent="0.25">
      <c r="A66" s="16" t="s">
        <v>241</v>
      </c>
      <c r="B66" s="17" t="s">
        <v>242</v>
      </c>
      <c r="C66" s="17"/>
      <c r="D66" s="17" t="s">
        <v>431</v>
      </c>
      <c r="E66" s="17" t="s">
        <v>286</v>
      </c>
      <c r="F66" s="17" t="s">
        <v>275</v>
      </c>
      <c r="G66" s="17" t="s">
        <v>346</v>
      </c>
      <c r="H66" s="17" t="s">
        <v>415</v>
      </c>
      <c r="I66" s="34">
        <v>350</v>
      </c>
      <c r="J66" s="23">
        <v>880</v>
      </c>
      <c r="K66" s="23">
        <f t="shared" si="1"/>
        <v>3150</v>
      </c>
      <c r="L66" s="23">
        <f t="shared" si="2"/>
        <v>7920</v>
      </c>
      <c r="M66" s="18">
        <v>9</v>
      </c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>
        <v>3</v>
      </c>
      <c r="AF66" s="18">
        <v>2</v>
      </c>
      <c r="AG66" s="19"/>
      <c r="AH66" s="19">
        <v>1</v>
      </c>
      <c r="AI66" s="3"/>
      <c r="AJ66" s="3"/>
      <c r="AK66" s="3"/>
      <c r="AL66" s="3"/>
      <c r="AM66" s="3"/>
      <c r="AN66" s="3"/>
      <c r="AO66" s="3">
        <v>2</v>
      </c>
      <c r="AP66" s="3"/>
      <c r="AQ66" s="3">
        <v>1</v>
      </c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</row>
    <row r="67" spans="1:145" ht="221.45" customHeight="1" x14ac:dyDescent="0.25">
      <c r="A67" s="20" t="s">
        <v>243</v>
      </c>
      <c r="B67" s="3" t="s">
        <v>244</v>
      </c>
      <c r="C67" s="3"/>
      <c r="D67" s="3" t="s">
        <v>432</v>
      </c>
      <c r="E67" s="3" t="s">
        <v>286</v>
      </c>
      <c r="F67" s="3" t="s">
        <v>275</v>
      </c>
      <c r="G67" s="3" t="s">
        <v>346</v>
      </c>
      <c r="H67" s="3" t="s">
        <v>415</v>
      </c>
      <c r="I67" s="35">
        <v>350</v>
      </c>
      <c r="J67" s="24">
        <v>880</v>
      </c>
      <c r="K67" s="24">
        <f t="shared" si="1"/>
        <v>2800</v>
      </c>
      <c r="L67" s="24">
        <f t="shared" si="2"/>
        <v>7040</v>
      </c>
      <c r="M67" s="18">
        <v>8</v>
      </c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>
        <v>3</v>
      </c>
      <c r="AF67" s="21">
        <v>2</v>
      </c>
      <c r="AG67" s="6"/>
      <c r="AH67" s="6">
        <v>1</v>
      </c>
      <c r="AI67" s="3"/>
      <c r="AJ67" s="3"/>
      <c r="AK67" s="3"/>
      <c r="AL67" s="3"/>
      <c r="AM67" s="3"/>
      <c r="AN67" s="3"/>
      <c r="AO67" s="3">
        <v>2</v>
      </c>
      <c r="AP67" s="3"/>
      <c r="AQ67" s="3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</row>
    <row r="68" spans="1:145" ht="221.45" customHeight="1" x14ac:dyDescent="0.25">
      <c r="A68" s="16" t="s">
        <v>255</v>
      </c>
      <c r="B68" s="17" t="s">
        <v>256</v>
      </c>
      <c r="C68" s="17"/>
      <c r="D68" s="17" t="s">
        <v>344</v>
      </c>
      <c r="E68" s="17" t="s">
        <v>286</v>
      </c>
      <c r="F68" s="17" t="s">
        <v>275</v>
      </c>
      <c r="G68" s="17" t="s">
        <v>341</v>
      </c>
      <c r="H68" s="17" t="s">
        <v>342</v>
      </c>
      <c r="I68" s="34">
        <v>225</v>
      </c>
      <c r="J68" s="23">
        <v>565</v>
      </c>
      <c r="K68" s="23">
        <f t="shared" si="1"/>
        <v>1125</v>
      </c>
      <c r="L68" s="23">
        <f t="shared" ref="L68:L99" si="3">PRODUCT(J68*M68)</f>
        <v>2825</v>
      </c>
      <c r="M68" s="18">
        <v>5</v>
      </c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>
        <v>2</v>
      </c>
      <c r="AF68" s="18">
        <v>1</v>
      </c>
      <c r="AG68" s="19"/>
      <c r="AH68" s="19"/>
      <c r="AI68" s="3"/>
      <c r="AJ68" s="3"/>
      <c r="AK68" s="3"/>
      <c r="AL68" s="3"/>
      <c r="AM68" s="3"/>
      <c r="AN68" s="3"/>
      <c r="AO68" s="3">
        <v>1</v>
      </c>
      <c r="AP68" s="3"/>
      <c r="AQ68" s="3">
        <v>1</v>
      </c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</row>
    <row r="69" spans="1:145" ht="221.45" customHeight="1" x14ac:dyDescent="0.25">
      <c r="A69" s="16" t="s">
        <v>261</v>
      </c>
      <c r="B69" s="17" t="s">
        <v>262</v>
      </c>
      <c r="C69" s="17"/>
      <c r="D69" s="17" t="s">
        <v>440</v>
      </c>
      <c r="E69" s="17" t="s">
        <v>286</v>
      </c>
      <c r="F69" s="17" t="s">
        <v>275</v>
      </c>
      <c r="G69" s="17" t="s">
        <v>281</v>
      </c>
      <c r="H69" s="17" t="s">
        <v>282</v>
      </c>
      <c r="I69" s="34">
        <v>395</v>
      </c>
      <c r="J69" s="23">
        <v>985</v>
      </c>
      <c r="K69" s="23">
        <f t="shared" ref="K69:K132" si="4">PRODUCT(M69*I69)</f>
        <v>6320</v>
      </c>
      <c r="L69" s="23">
        <f t="shared" si="3"/>
        <v>15760</v>
      </c>
      <c r="M69" s="18">
        <v>16</v>
      </c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>
        <v>5</v>
      </c>
      <c r="AF69" s="18">
        <v>5</v>
      </c>
      <c r="AG69" s="19"/>
      <c r="AH69" s="19">
        <v>2</v>
      </c>
      <c r="AI69" s="3"/>
      <c r="AJ69" s="3"/>
      <c r="AK69" s="3"/>
      <c r="AL69" s="3"/>
      <c r="AM69" s="3"/>
      <c r="AN69" s="3"/>
      <c r="AO69" s="3">
        <v>3</v>
      </c>
      <c r="AP69" s="3"/>
      <c r="AQ69" s="3">
        <v>1</v>
      </c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</row>
    <row r="70" spans="1:145" ht="221.45" customHeight="1" x14ac:dyDescent="0.25">
      <c r="A70" s="20" t="s">
        <v>263</v>
      </c>
      <c r="B70" s="3" t="s">
        <v>264</v>
      </c>
      <c r="C70" s="3"/>
      <c r="D70" s="3" t="s">
        <v>441</v>
      </c>
      <c r="E70" s="3" t="s">
        <v>286</v>
      </c>
      <c r="F70" s="3" t="s">
        <v>275</v>
      </c>
      <c r="G70" s="3" t="s">
        <v>281</v>
      </c>
      <c r="H70" s="3" t="s">
        <v>282</v>
      </c>
      <c r="I70" s="35">
        <v>395</v>
      </c>
      <c r="J70" s="24">
        <v>985</v>
      </c>
      <c r="K70" s="24">
        <f t="shared" si="4"/>
        <v>6715</v>
      </c>
      <c r="L70" s="24">
        <f t="shared" si="3"/>
        <v>16745</v>
      </c>
      <c r="M70" s="18">
        <v>17</v>
      </c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>
        <v>5</v>
      </c>
      <c r="AF70" s="21">
        <v>4</v>
      </c>
      <c r="AG70" s="6"/>
      <c r="AH70" s="6">
        <v>3</v>
      </c>
      <c r="AI70" s="3"/>
      <c r="AJ70" s="3"/>
      <c r="AK70" s="3"/>
      <c r="AL70" s="3"/>
      <c r="AM70" s="3"/>
      <c r="AN70" s="3"/>
      <c r="AO70" s="3">
        <v>4</v>
      </c>
      <c r="AP70" s="3"/>
      <c r="AQ70" s="3">
        <v>1</v>
      </c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</row>
    <row r="71" spans="1:145" ht="221.45" customHeight="1" x14ac:dyDescent="0.25">
      <c r="A71" s="20" t="s">
        <v>149</v>
      </c>
      <c r="B71" s="3" t="s">
        <v>150</v>
      </c>
      <c r="C71" s="3"/>
      <c r="D71" s="3" t="s">
        <v>371</v>
      </c>
      <c r="E71" s="3" t="s">
        <v>286</v>
      </c>
      <c r="F71" s="3" t="s">
        <v>349</v>
      </c>
      <c r="G71" s="3" t="s">
        <v>372</v>
      </c>
      <c r="H71" s="3" t="s">
        <v>373</v>
      </c>
      <c r="I71" s="35">
        <v>316</v>
      </c>
      <c r="J71" s="24">
        <v>790</v>
      </c>
      <c r="K71" s="24">
        <f t="shared" si="4"/>
        <v>316</v>
      </c>
      <c r="L71" s="24">
        <f t="shared" si="3"/>
        <v>790</v>
      </c>
      <c r="M71" s="18">
        <v>1</v>
      </c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6">
        <v>1</v>
      </c>
      <c r="AH71" s="6"/>
      <c r="AI71" s="3"/>
      <c r="AJ71" s="3"/>
      <c r="AK71" s="3"/>
      <c r="AL71" s="3"/>
      <c r="AM71" s="3"/>
      <c r="AN71" s="3"/>
      <c r="AO71" s="3"/>
      <c r="AP71" s="3"/>
      <c r="AQ71" s="3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</row>
    <row r="72" spans="1:145" ht="221.45" customHeight="1" x14ac:dyDescent="0.25">
      <c r="A72" s="16" t="s">
        <v>151</v>
      </c>
      <c r="B72" s="17" t="s">
        <v>152</v>
      </c>
      <c r="C72" s="17"/>
      <c r="D72" s="17" t="s">
        <v>374</v>
      </c>
      <c r="E72" s="17" t="s">
        <v>286</v>
      </c>
      <c r="F72" s="17" t="s">
        <v>349</v>
      </c>
      <c r="G72" s="17" t="s">
        <v>372</v>
      </c>
      <c r="H72" s="17" t="s">
        <v>375</v>
      </c>
      <c r="I72" s="34">
        <v>430</v>
      </c>
      <c r="J72" s="23">
        <v>1070</v>
      </c>
      <c r="K72" s="23">
        <f t="shared" si="4"/>
        <v>1290</v>
      </c>
      <c r="L72" s="23">
        <f t="shared" si="3"/>
        <v>3210</v>
      </c>
      <c r="M72" s="18">
        <v>3</v>
      </c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9">
        <v>3</v>
      </c>
      <c r="AH72" s="19"/>
      <c r="AI72" s="3"/>
      <c r="AJ72" s="3"/>
      <c r="AK72" s="3"/>
      <c r="AL72" s="3"/>
      <c r="AM72" s="3"/>
      <c r="AN72" s="3"/>
      <c r="AO72" s="3"/>
      <c r="AP72" s="3"/>
      <c r="AQ72" s="3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</row>
    <row r="73" spans="1:145" ht="221.45" customHeight="1" x14ac:dyDescent="0.25">
      <c r="A73" s="20" t="s">
        <v>155</v>
      </c>
      <c r="B73" s="3" t="s">
        <v>156</v>
      </c>
      <c r="C73" s="3"/>
      <c r="D73" s="3" t="s">
        <v>378</v>
      </c>
      <c r="E73" s="3" t="s">
        <v>286</v>
      </c>
      <c r="F73" s="3" t="s">
        <v>349</v>
      </c>
      <c r="G73" s="3" t="s">
        <v>372</v>
      </c>
      <c r="H73" s="3" t="s">
        <v>377</v>
      </c>
      <c r="I73" s="35">
        <v>275</v>
      </c>
      <c r="J73" s="24">
        <v>685</v>
      </c>
      <c r="K73" s="24">
        <f t="shared" si="4"/>
        <v>1100</v>
      </c>
      <c r="L73" s="24">
        <f t="shared" si="3"/>
        <v>2740</v>
      </c>
      <c r="M73" s="18">
        <v>4</v>
      </c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6">
        <v>4</v>
      </c>
      <c r="AH73" s="6"/>
      <c r="AI73" s="3"/>
      <c r="AJ73" s="3"/>
      <c r="AK73" s="3"/>
      <c r="AL73" s="3"/>
      <c r="AM73" s="3"/>
      <c r="AN73" s="3"/>
      <c r="AO73" s="3"/>
      <c r="AP73" s="3"/>
      <c r="AQ73" s="3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</row>
    <row r="74" spans="1:145" ht="221.45" customHeight="1" x14ac:dyDescent="0.25">
      <c r="A74" s="16" t="s">
        <v>159</v>
      </c>
      <c r="B74" s="17" t="s">
        <v>160</v>
      </c>
      <c r="C74" s="17"/>
      <c r="D74" s="17" t="s">
        <v>380</v>
      </c>
      <c r="E74" s="17" t="s">
        <v>286</v>
      </c>
      <c r="F74" s="17" t="s">
        <v>349</v>
      </c>
      <c r="G74" s="17" t="s">
        <v>372</v>
      </c>
      <c r="H74" s="17" t="s">
        <v>377</v>
      </c>
      <c r="I74" s="34">
        <v>275</v>
      </c>
      <c r="J74" s="23">
        <v>685</v>
      </c>
      <c r="K74" s="23">
        <f t="shared" si="4"/>
        <v>550</v>
      </c>
      <c r="L74" s="23">
        <f t="shared" si="3"/>
        <v>1370</v>
      </c>
      <c r="M74" s="18">
        <v>2</v>
      </c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9">
        <v>2</v>
      </c>
      <c r="AH74" s="19"/>
      <c r="AI74" s="3"/>
      <c r="AJ74" s="3"/>
      <c r="AK74" s="3"/>
      <c r="AL74" s="3"/>
      <c r="AM74" s="3"/>
      <c r="AN74" s="3"/>
      <c r="AO74" s="3"/>
      <c r="AP74" s="3"/>
      <c r="AQ74" s="3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</row>
    <row r="75" spans="1:145" ht="221.45" customHeight="1" x14ac:dyDescent="0.25">
      <c r="A75" s="20" t="s">
        <v>169</v>
      </c>
      <c r="B75" s="3" t="s">
        <v>170</v>
      </c>
      <c r="C75" s="3"/>
      <c r="D75" s="3" t="s">
        <v>389</v>
      </c>
      <c r="E75" s="3" t="s">
        <v>286</v>
      </c>
      <c r="F75" s="3" t="s">
        <v>386</v>
      </c>
      <c r="G75" s="3" t="s">
        <v>387</v>
      </c>
      <c r="H75" s="3" t="s">
        <v>388</v>
      </c>
      <c r="I75" s="35">
        <v>150</v>
      </c>
      <c r="J75" s="24">
        <v>380</v>
      </c>
      <c r="K75" s="24">
        <f t="shared" si="4"/>
        <v>600</v>
      </c>
      <c r="L75" s="24">
        <f t="shared" si="3"/>
        <v>1520</v>
      </c>
      <c r="M75" s="18">
        <v>4</v>
      </c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6">
        <v>4</v>
      </c>
      <c r="AH75" s="6"/>
      <c r="AI75" s="3"/>
      <c r="AJ75" s="3"/>
      <c r="AK75" s="3"/>
      <c r="AL75" s="3"/>
      <c r="AM75" s="3"/>
      <c r="AN75" s="3"/>
      <c r="AO75" s="3"/>
      <c r="AP75" s="3"/>
      <c r="AQ75" s="3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</row>
    <row r="76" spans="1:145" ht="221.45" customHeight="1" x14ac:dyDescent="0.25">
      <c r="A76" s="16" t="s">
        <v>171</v>
      </c>
      <c r="B76" s="17" t="s">
        <v>172</v>
      </c>
      <c r="C76" s="17"/>
      <c r="D76" s="17" t="s">
        <v>390</v>
      </c>
      <c r="E76" s="17" t="s">
        <v>286</v>
      </c>
      <c r="F76" s="17" t="s">
        <v>386</v>
      </c>
      <c r="G76" s="17" t="s">
        <v>387</v>
      </c>
      <c r="H76" s="17" t="s">
        <v>388</v>
      </c>
      <c r="I76" s="34">
        <v>150</v>
      </c>
      <c r="J76" s="23">
        <v>380</v>
      </c>
      <c r="K76" s="23">
        <f t="shared" si="4"/>
        <v>2400</v>
      </c>
      <c r="L76" s="23">
        <f t="shared" si="3"/>
        <v>6080</v>
      </c>
      <c r="M76" s="18">
        <v>16</v>
      </c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9">
        <v>16</v>
      </c>
      <c r="AH76" s="19"/>
      <c r="AI76" s="3"/>
      <c r="AJ76" s="3"/>
      <c r="AK76" s="3"/>
      <c r="AL76" s="3"/>
      <c r="AM76" s="3"/>
      <c r="AN76" s="3"/>
      <c r="AO76" s="3"/>
      <c r="AP76" s="3"/>
      <c r="AQ76" s="3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</row>
    <row r="77" spans="1:145" ht="221.45" customHeight="1" x14ac:dyDescent="0.25">
      <c r="A77" s="16" t="s">
        <v>173</v>
      </c>
      <c r="B77" s="17" t="s">
        <v>174</v>
      </c>
      <c r="C77" s="17"/>
      <c r="D77" s="17" t="s">
        <v>391</v>
      </c>
      <c r="E77" s="17" t="s">
        <v>286</v>
      </c>
      <c r="F77" s="17" t="s">
        <v>349</v>
      </c>
      <c r="G77" s="17" t="s">
        <v>392</v>
      </c>
      <c r="H77" s="17" t="s">
        <v>393</v>
      </c>
      <c r="I77" s="34">
        <v>160</v>
      </c>
      <c r="J77" s="23">
        <v>400</v>
      </c>
      <c r="K77" s="23">
        <f t="shared" si="4"/>
        <v>320</v>
      </c>
      <c r="L77" s="23">
        <f t="shared" si="3"/>
        <v>800</v>
      </c>
      <c r="M77" s="18">
        <v>2</v>
      </c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9">
        <v>2</v>
      </c>
      <c r="AH77" s="19"/>
      <c r="AI77" s="3"/>
      <c r="AJ77" s="3"/>
      <c r="AK77" s="3"/>
      <c r="AL77" s="3"/>
      <c r="AM77" s="3"/>
      <c r="AN77" s="3"/>
      <c r="AO77" s="3"/>
      <c r="AP77" s="3"/>
      <c r="AQ77" s="3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</row>
    <row r="78" spans="1:145" ht="221.45" customHeight="1" x14ac:dyDescent="0.25">
      <c r="A78" s="16" t="s">
        <v>175</v>
      </c>
      <c r="B78" s="17" t="s">
        <v>176</v>
      </c>
      <c r="C78" s="17"/>
      <c r="D78" s="17" t="s">
        <v>394</v>
      </c>
      <c r="E78" s="17" t="s">
        <v>286</v>
      </c>
      <c r="F78" s="17" t="s">
        <v>349</v>
      </c>
      <c r="G78" s="17" t="s">
        <v>392</v>
      </c>
      <c r="H78" s="17" t="s">
        <v>393</v>
      </c>
      <c r="I78" s="34">
        <v>160</v>
      </c>
      <c r="J78" s="23">
        <v>400</v>
      </c>
      <c r="K78" s="23">
        <f t="shared" si="4"/>
        <v>640</v>
      </c>
      <c r="L78" s="23">
        <f t="shared" si="3"/>
        <v>1600</v>
      </c>
      <c r="M78" s="18">
        <v>4</v>
      </c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9">
        <v>4</v>
      </c>
      <c r="AH78" s="19"/>
      <c r="AI78" s="3"/>
      <c r="AJ78" s="3"/>
      <c r="AK78" s="3"/>
      <c r="AL78" s="3"/>
      <c r="AM78" s="3"/>
      <c r="AN78" s="3"/>
      <c r="AO78" s="3"/>
      <c r="AP78" s="3"/>
      <c r="AQ78" s="3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</row>
    <row r="79" spans="1:145" ht="221.45" customHeight="1" x14ac:dyDescent="0.25">
      <c r="A79" s="20" t="s">
        <v>177</v>
      </c>
      <c r="B79" s="3" t="s">
        <v>178</v>
      </c>
      <c r="C79" s="3"/>
      <c r="D79" s="3" t="s">
        <v>395</v>
      </c>
      <c r="E79" s="3" t="s">
        <v>286</v>
      </c>
      <c r="F79" s="3" t="s">
        <v>349</v>
      </c>
      <c r="G79" s="3" t="s">
        <v>392</v>
      </c>
      <c r="H79" s="3" t="s">
        <v>393</v>
      </c>
      <c r="I79" s="35">
        <v>160</v>
      </c>
      <c r="J79" s="24">
        <v>400</v>
      </c>
      <c r="K79" s="24">
        <f t="shared" si="4"/>
        <v>960</v>
      </c>
      <c r="L79" s="24">
        <f t="shared" si="3"/>
        <v>2400</v>
      </c>
      <c r="M79" s="18">
        <v>6</v>
      </c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6">
        <v>6</v>
      </c>
      <c r="AH79" s="6"/>
      <c r="AI79" s="3"/>
      <c r="AJ79" s="3"/>
      <c r="AK79" s="3"/>
      <c r="AL79" s="3"/>
      <c r="AM79" s="3"/>
      <c r="AN79" s="3"/>
      <c r="AO79" s="3"/>
      <c r="AP79" s="3"/>
      <c r="AQ79" s="3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</row>
    <row r="80" spans="1:145" ht="221.45" customHeight="1" x14ac:dyDescent="0.25">
      <c r="A80" s="20" t="s">
        <v>61</v>
      </c>
      <c r="B80" s="3" t="s">
        <v>62</v>
      </c>
      <c r="C80" s="3"/>
      <c r="D80" s="3" t="s">
        <v>306</v>
      </c>
      <c r="E80" s="3" t="s">
        <v>286</v>
      </c>
      <c r="F80" s="3" t="s">
        <v>275</v>
      </c>
      <c r="G80" s="3" t="s">
        <v>281</v>
      </c>
      <c r="H80" s="3" t="s">
        <v>282</v>
      </c>
      <c r="I80" s="35">
        <v>470</v>
      </c>
      <c r="J80" s="24">
        <v>1180</v>
      </c>
      <c r="K80" s="24">
        <f t="shared" si="4"/>
        <v>2350</v>
      </c>
      <c r="L80" s="24">
        <f t="shared" si="3"/>
        <v>5900</v>
      </c>
      <c r="M80" s="18">
        <v>5</v>
      </c>
      <c r="N80" s="21"/>
      <c r="O80" s="21"/>
      <c r="P80" s="21"/>
      <c r="Q80" s="21"/>
      <c r="R80" s="21"/>
      <c r="S80" s="21">
        <v>1</v>
      </c>
      <c r="T80" s="21">
        <v>1</v>
      </c>
      <c r="U80" s="21">
        <v>1</v>
      </c>
      <c r="V80" s="21">
        <v>1</v>
      </c>
      <c r="W80" s="21"/>
      <c r="X80" s="21"/>
      <c r="Y80" s="21"/>
      <c r="Z80" s="21">
        <v>1</v>
      </c>
      <c r="AA80" s="21"/>
      <c r="AB80" s="21"/>
      <c r="AC80" s="21"/>
      <c r="AD80" s="21"/>
      <c r="AE80" s="21"/>
      <c r="AF80" s="21"/>
      <c r="AG80" s="6"/>
      <c r="AH80" s="6"/>
      <c r="AI80" s="3"/>
      <c r="AJ80" s="3"/>
      <c r="AK80" s="3"/>
      <c r="AL80" s="3"/>
      <c r="AM80" s="3"/>
      <c r="AN80" s="3"/>
      <c r="AO80" s="3"/>
      <c r="AP80" s="3"/>
      <c r="AQ80" s="3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</row>
    <row r="81" spans="1:145" ht="221.45" customHeight="1" x14ac:dyDescent="0.25">
      <c r="A81" s="20" t="s">
        <v>73</v>
      </c>
      <c r="B81" s="3" t="s">
        <v>74</v>
      </c>
      <c r="C81" s="3"/>
      <c r="D81" s="3" t="s">
        <v>312</v>
      </c>
      <c r="E81" s="3" t="s">
        <v>286</v>
      </c>
      <c r="F81" s="3" t="s">
        <v>275</v>
      </c>
      <c r="G81" s="3" t="s">
        <v>281</v>
      </c>
      <c r="H81" s="3" t="s">
        <v>282</v>
      </c>
      <c r="I81" s="35">
        <v>470</v>
      </c>
      <c r="J81" s="24">
        <v>1180</v>
      </c>
      <c r="K81" s="24">
        <f t="shared" si="4"/>
        <v>3760</v>
      </c>
      <c r="L81" s="24">
        <f t="shared" si="3"/>
        <v>9440</v>
      </c>
      <c r="M81" s="18">
        <v>8</v>
      </c>
      <c r="N81" s="21"/>
      <c r="O81" s="21"/>
      <c r="P81" s="21"/>
      <c r="Q81" s="21"/>
      <c r="R81" s="21"/>
      <c r="S81" s="21">
        <v>1</v>
      </c>
      <c r="T81" s="21">
        <v>2</v>
      </c>
      <c r="U81" s="21">
        <v>2</v>
      </c>
      <c r="V81" s="21">
        <v>2</v>
      </c>
      <c r="W81" s="21"/>
      <c r="X81" s="21"/>
      <c r="Y81" s="21"/>
      <c r="Z81" s="21">
        <v>1</v>
      </c>
      <c r="AA81" s="21"/>
      <c r="AB81" s="21"/>
      <c r="AC81" s="21"/>
      <c r="AD81" s="21"/>
      <c r="AE81" s="21"/>
      <c r="AF81" s="21"/>
      <c r="AG81" s="6"/>
      <c r="AH81" s="6"/>
      <c r="AI81" s="3"/>
      <c r="AJ81" s="3"/>
      <c r="AK81" s="3"/>
      <c r="AL81" s="3"/>
      <c r="AM81" s="3"/>
      <c r="AN81" s="3"/>
      <c r="AO81" s="3"/>
      <c r="AP81" s="3"/>
      <c r="AQ81" s="3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</row>
    <row r="82" spans="1:145" ht="221.45" customHeight="1" x14ac:dyDescent="0.25">
      <c r="A82" s="16" t="s">
        <v>79</v>
      </c>
      <c r="B82" s="17" t="s">
        <v>80</v>
      </c>
      <c r="C82" s="17"/>
      <c r="D82" s="17" t="s">
        <v>315</v>
      </c>
      <c r="E82" s="17" t="s">
        <v>286</v>
      </c>
      <c r="F82" s="17" t="s">
        <v>275</v>
      </c>
      <c r="G82" s="17" t="s">
        <v>281</v>
      </c>
      <c r="H82" s="17" t="s">
        <v>288</v>
      </c>
      <c r="I82" s="34">
        <v>835</v>
      </c>
      <c r="J82" s="23">
        <v>2090</v>
      </c>
      <c r="K82" s="23">
        <f t="shared" si="4"/>
        <v>4175</v>
      </c>
      <c r="L82" s="23">
        <f t="shared" si="3"/>
        <v>10450</v>
      </c>
      <c r="M82" s="18">
        <v>5</v>
      </c>
      <c r="N82" s="18"/>
      <c r="O82" s="18"/>
      <c r="P82" s="18"/>
      <c r="Q82" s="18"/>
      <c r="R82" s="18"/>
      <c r="S82" s="18">
        <v>1</v>
      </c>
      <c r="T82" s="18">
        <v>1</v>
      </c>
      <c r="U82" s="18">
        <v>1</v>
      </c>
      <c r="V82" s="18">
        <v>1</v>
      </c>
      <c r="W82" s="18"/>
      <c r="X82" s="18"/>
      <c r="Y82" s="18"/>
      <c r="Z82" s="18">
        <v>1</v>
      </c>
      <c r="AA82" s="18"/>
      <c r="AB82" s="18"/>
      <c r="AC82" s="18"/>
      <c r="AD82" s="18"/>
      <c r="AE82" s="18"/>
      <c r="AF82" s="18"/>
      <c r="AG82" s="19"/>
      <c r="AH82" s="19"/>
      <c r="AI82" s="3"/>
      <c r="AJ82" s="3"/>
      <c r="AK82" s="3"/>
      <c r="AL82" s="3"/>
      <c r="AM82" s="3"/>
      <c r="AN82" s="3"/>
      <c r="AO82" s="3"/>
      <c r="AP82" s="3"/>
      <c r="AQ82" s="3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</row>
    <row r="83" spans="1:145" ht="221.45" customHeight="1" x14ac:dyDescent="0.25">
      <c r="A83" s="16" t="s">
        <v>89</v>
      </c>
      <c r="B83" s="17" t="s">
        <v>90</v>
      </c>
      <c r="C83" s="17"/>
      <c r="D83" s="17" t="s">
        <v>320</v>
      </c>
      <c r="E83" s="17" t="s">
        <v>286</v>
      </c>
      <c r="F83" s="17" t="s">
        <v>275</v>
      </c>
      <c r="G83" s="17" t="s">
        <v>281</v>
      </c>
      <c r="H83" s="17" t="s">
        <v>282</v>
      </c>
      <c r="I83" s="34">
        <v>460</v>
      </c>
      <c r="J83" s="23">
        <v>1150</v>
      </c>
      <c r="K83" s="23">
        <f t="shared" si="4"/>
        <v>11040</v>
      </c>
      <c r="L83" s="23">
        <f t="shared" si="3"/>
        <v>27600</v>
      </c>
      <c r="M83" s="18">
        <v>24</v>
      </c>
      <c r="N83" s="18"/>
      <c r="O83" s="18"/>
      <c r="P83" s="18"/>
      <c r="Q83" s="18"/>
      <c r="R83" s="18"/>
      <c r="S83" s="18">
        <v>2</v>
      </c>
      <c r="T83" s="18">
        <v>5</v>
      </c>
      <c r="U83" s="18">
        <v>9</v>
      </c>
      <c r="V83" s="18">
        <v>6</v>
      </c>
      <c r="W83" s="18"/>
      <c r="X83" s="18"/>
      <c r="Y83" s="18"/>
      <c r="Z83" s="18">
        <v>2</v>
      </c>
      <c r="AA83" s="18"/>
      <c r="AB83" s="18"/>
      <c r="AC83" s="18"/>
      <c r="AD83" s="18"/>
      <c r="AE83" s="18"/>
      <c r="AF83" s="18"/>
      <c r="AG83" s="19"/>
      <c r="AH83" s="19"/>
      <c r="AI83" s="3"/>
      <c r="AJ83" s="3"/>
      <c r="AK83" s="3"/>
      <c r="AL83" s="3"/>
      <c r="AM83" s="3"/>
      <c r="AN83" s="3"/>
      <c r="AO83" s="3"/>
      <c r="AP83" s="3"/>
      <c r="AQ83" s="3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</row>
    <row r="84" spans="1:145" ht="221.45" customHeight="1" x14ac:dyDescent="0.25">
      <c r="A84" s="20" t="s">
        <v>121</v>
      </c>
      <c r="B84" s="3" t="s">
        <v>122</v>
      </c>
      <c r="C84" s="3"/>
      <c r="D84" s="3" t="s">
        <v>344</v>
      </c>
      <c r="E84" s="3" t="s">
        <v>286</v>
      </c>
      <c r="F84" s="3" t="s">
        <v>275</v>
      </c>
      <c r="G84" s="3" t="s">
        <v>341</v>
      </c>
      <c r="H84" s="3" t="s">
        <v>342</v>
      </c>
      <c r="I84" s="35">
        <v>180</v>
      </c>
      <c r="J84" s="24">
        <v>450</v>
      </c>
      <c r="K84" s="24">
        <f t="shared" si="4"/>
        <v>360</v>
      </c>
      <c r="L84" s="24">
        <f t="shared" si="3"/>
        <v>900</v>
      </c>
      <c r="M84" s="18">
        <v>2</v>
      </c>
      <c r="N84" s="21"/>
      <c r="O84" s="21"/>
      <c r="P84" s="21"/>
      <c r="Q84" s="21"/>
      <c r="R84" s="21"/>
      <c r="S84" s="21"/>
      <c r="T84" s="21"/>
      <c r="U84" s="21"/>
      <c r="V84" s="21"/>
      <c r="W84" s="21">
        <v>1</v>
      </c>
      <c r="X84" s="21"/>
      <c r="Y84" s="21"/>
      <c r="Z84" s="21"/>
      <c r="AA84" s="21">
        <v>1</v>
      </c>
      <c r="AB84" s="21"/>
      <c r="AC84" s="21"/>
      <c r="AD84" s="21"/>
      <c r="AE84" s="21"/>
      <c r="AF84" s="21"/>
      <c r="AG84" s="6"/>
      <c r="AH84" s="6"/>
      <c r="AI84" s="3"/>
      <c r="AJ84" s="3"/>
      <c r="AK84" s="3"/>
      <c r="AL84" s="3"/>
      <c r="AM84" s="3"/>
      <c r="AN84" s="3"/>
      <c r="AO84" s="3"/>
      <c r="AP84" s="3"/>
      <c r="AQ84" s="3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</row>
    <row r="85" spans="1:145" ht="221.45" customHeight="1" x14ac:dyDescent="0.25">
      <c r="A85" s="20" t="s">
        <v>221</v>
      </c>
      <c r="B85" s="3" t="s">
        <v>222</v>
      </c>
      <c r="C85" s="3"/>
      <c r="D85" s="3" t="s">
        <v>421</v>
      </c>
      <c r="E85" s="3" t="s">
        <v>286</v>
      </c>
      <c r="F85" s="3" t="s">
        <v>275</v>
      </c>
      <c r="G85" s="3" t="s">
        <v>331</v>
      </c>
      <c r="H85" s="3" t="s">
        <v>332</v>
      </c>
      <c r="I85" s="35">
        <v>190</v>
      </c>
      <c r="J85" s="24">
        <v>480</v>
      </c>
      <c r="K85" s="24">
        <f t="shared" si="4"/>
        <v>570</v>
      </c>
      <c r="L85" s="24">
        <f t="shared" si="3"/>
        <v>1440</v>
      </c>
      <c r="M85" s="18">
        <v>3</v>
      </c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>
        <v>1</v>
      </c>
      <c r="AF85" s="21"/>
      <c r="AG85" s="6"/>
      <c r="AH85" s="6">
        <v>1</v>
      </c>
      <c r="AI85" s="3"/>
      <c r="AJ85" s="3"/>
      <c r="AK85" s="3"/>
      <c r="AL85" s="3"/>
      <c r="AM85" s="3"/>
      <c r="AN85" s="3"/>
      <c r="AO85" s="3">
        <v>1</v>
      </c>
      <c r="AP85" s="3"/>
      <c r="AQ85" s="3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</row>
    <row r="86" spans="1:145" ht="221.45" customHeight="1" x14ac:dyDescent="0.25">
      <c r="A86" s="16" t="s">
        <v>237</v>
      </c>
      <c r="B86" s="17" t="s">
        <v>238</v>
      </c>
      <c r="C86" s="17"/>
      <c r="D86" s="17" t="s">
        <v>429</v>
      </c>
      <c r="E86" s="17" t="s">
        <v>286</v>
      </c>
      <c r="F86" s="17" t="s">
        <v>275</v>
      </c>
      <c r="G86" s="17" t="s">
        <v>346</v>
      </c>
      <c r="H86" s="17" t="s">
        <v>415</v>
      </c>
      <c r="I86" s="34">
        <v>295</v>
      </c>
      <c r="J86" s="23">
        <v>740</v>
      </c>
      <c r="K86" s="23">
        <f t="shared" si="4"/>
        <v>1770</v>
      </c>
      <c r="L86" s="23">
        <f t="shared" si="3"/>
        <v>4440</v>
      </c>
      <c r="M86" s="18">
        <v>6</v>
      </c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>
        <v>2</v>
      </c>
      <c r="AF86" s="18">
        <v>2</v>
      </c>
      <c r="AG86" s="19"/>
      <c r="AH86" s="19">
        <v>1</v>
      </c>
      <c r="AI86" s="3"/>
      <c r="AJ86" s="3"/>
      <c r="AK86" s="3"/>
      <c r="AL86" s="3"/>
      <c r="AM86" s="3"/>
      <c r="AN86" s="3"/>
      <c r="AO86" s="3">
        <v>1</v>
      </c>
      <c r="AP86" s="3"/>
      <c r="AQ86" s="3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</row>
    <row r="87" spans="1:145" ht="221.45" customHeight="1" x14ac:dyDescent="0.25">
      <c r="A87" s="16" t="s">
        <v>251</v>
      </c>
      <c r="B87" s="17" t="s">
        <v>252</v>
      </c>
      <c r="C87" s="17"/>
      <c r="D87" s="17" t="s">
        <v>436</v>
      </c>
      <c r="E87" s="17" t="s">
        <v>286</v>
      </c>
      <c r="F87" s="17" t="s">
        <v>275</v>
      </c>
      <c r="G87" s="17" t="s">
        <v>331</v>
      </c>
      <c r="H87" s="17" t="s">
        <v>332</v>
      </c>
      <c r="I87" s="34">
        <v>240</v>
      </c>
      <c r="J87" s="23">
        <v>600</v>
      </c>
      <c r="K87" s="23">
        <f t="shared" si="4"/>
        <v>720</v>
      </c>
      <c r="L87" s="23">
        <f t="shared" si="3"/>
        <v>1800</v>
      </c>
      <c r="M87" s="18">
        <v>3</v>
      </c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>
        <v>1</v>
      </c>
      <c r="AG87" s="19"/>
      <c r="AH87" s="19">
        <v>1</v>
      </c>
      <c r="AI87" s="3"/>
      <c r="AJ87" s="3"/>
      <c r="AK87" s="3"/>
      <c r="AL87" s="3"/>
      <c r="AM87" s="3"/>
      <c r="AN87" s="3"/>
      <c r="AO87" s="3">
        <v>1</v>
      </c>
      <c r="AP87" s="3"/>
      <c r="AQ87" s="3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</row>
    <row r="88" spans="1:145" ht="221.45" customHeight="1" x14ac:dyDescent="0.25">
      <c r="A88" s="16" t="s">
        <v>253</v>
      </c>
      <c r="B88" s="17" t="s">
        <v>254</v>
      </c>
      <c r="C88" s="17"/>
      <c r="D88" s="17" t="s">
        <v>437</v>
      </c>
      <c r="E88" s="17" t="s">
        <v>286</v>
      </c>
      <c r="F88" s="17" t="s">
        <v>275</v>
      </c>
      <c r="G88" s="17" t="s">
        <v>331</v>
      </c>
      <c r="H88" s="17" t="s">
        <v>332</v>
      </c>
      <c r="I88" s="34">
        <v>220</v>
      </c>
      <c r="J88" s="23">
        <v>550</v>
      </c>
      <c r="K88" s="23">
        <f t="shared" si="4"/>
        <v>880</v>
      </c>
      <c r="L88" s="23">
        <f t="shared" si="3"/>
        <v>2200</v>
      </c>
      <c r="M88" s="18">
        <v>4</v>
      </c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>
        <v>1</v>
      </c>
      <c r="AF88" s="18">
        <v>1</v>
      </c>
      <c r="AG88" s="19"/>
      <c r="AH88" s="19">
        <v>1</v>
      </c>
      <c r="AI88" s="3"/>
      <c r="AJ88" s="3"/>
      <c r="AK88" s="3"/>
      <c r="AL88" s="3"/>
      <c r="AM88" s="3"/>
      <c r="AN88" s="3"/>
      <c r="AO88" s="3">
        <v>1</v>
      </c>
      <c r="AP88" s="3"/>
      <c r="AQ88" s="3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</row>
    <row r="89" spans="1:145" ht="221.45" customHeight="1" x14ac:dyDescent="0.25">
      <c r="A89" s="16" t="s">
        <v>265</v>
      </c>
      <c r="B89" s="17" t="s">
        <v>266</v>
      </c>
      <c r="C89" s="17"/>
      <c r="D89" s="17" t="s">
        <v>442</v>
      </c>
      <c r="E89" s="17" t="s">
        <v>286</v>
      </c>
      <c r="F89" s="17" t="s">
        <v>275</v>
      </c>
      <c r="G89" s="17" t="s">
        <v>419</v>
      </c>
      <c r="H89" s="17" t="s">
        <v>420</v>
      </c>
      <c r="I89" s="34">
        <v>410</v>
      </c>
      <c r="J89" s="23">
        <v>1020</v>
      </c>
      <c r="K89" s="23">
        <f t="shared" si="4"/>
        <v>1230</v>
      </c>
      <c r="L89" s="23">
        <f t="shared" si="3"/>
        <v>3060</v>
      </c>
      <c r="M89" s="18">
        <v>3</v>
      </c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>
        <v>1</v>
      </c>
      <c r="AG89" s="19"/>
      <c r="AH89" s="19">
        <v>2</v>
      </c>
      <c r="AI89" s="3"/>
      <c r="AJ89" s="3"/>
      <c r="AK89" s="3"/>
      <c r="AL89" s="3"/>
      <c r="AM89" s="3"/>
      <c r="AN89" s="3"/>
      <c r="AO89" s="3"/>
      <c r="AP89" s="3"/>
      <c r="AQ89" s="3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</row>
    <row r="90" spans="1:145" ht="221.45" customHeight="1" x14ac:dyDescent="0.25">
      <c r="A90" s="16" t="s">
        <v>269</v>
      </c>
      <c r="B90" s="17" t="s">
        <v>270</v>
      </c>
      <c r="C90" s="17"/>
      <c r="D90" s="17" t="s">
        <v>445</v>
      </c>
      <c r="E90" s="17" t="s">
        <v>286</v>
      </c>
      <c r="F90" s="17" t="s">
        <v>275</v>
      </c>
      <c r="G90" s="17" t="s">
        <v>346</v>
      </c>
      <c r="H90" s="17" t="s">
        <v>444</v>
      </c>
      <c r="I90" s="34">
        <v>270</v>
      </c>
      <c r="J90" s="23">
        <v>680</v>
      </c>
      <c r="K90" s="23">
        <f t="shared" si="4"/>
        <v>1350</v>
      </c>
      <c r="L90" s="23">
        <f t="shared" si="3"/>
        <v>3400</v>
      </c>
      <c r="M90" s="18">
        <v>5</v>
      </c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>
        <v>3</v>
      </c>
      <c r="AG90" s="19"/>
      <c r="AH90" s="19">
        <v>1</v>
      </c>
      <c r="AI90" s="3"/>
      <c r="AJ90" s="3"/>
      <c r="AK90" s="3"/>
      <c r="AL90" s="3"/>
      <c r="AM90" s="3"/>
      <c r="AN90" s="3"/>
      <c r="AO90" s="3">
        <v>1</v>
      </c>
      <c r="AP90" s="3"/>
      <c r="AQ90" s="3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</row>
    <row r="91" spans="1:145" ht="221.45" customHeight="1" x14ac:dyDescent="0.25">
      <c r="A91" s="16" t="s">
        <v>15</v>
      </c>
      <c r="B91" s="17" t="s">
        <v>16</v>
      </c>
      <c r="C91" s="17"/>
      <c r="D91" s="17" t="s">
        <v>273</v>
      </c>
      <c r="E91" s="17" t="s">
        <v>274</v>
      </c>
      <c r="F91" s="17" t="s">
        <v>275</v>
      </c>
      <c r="G91" s="17" t="s">
        <v>276</v>
      </c>
      <c r="H91" s="17" t="s">
        <v>277</v>
      </c>
      <c r="I91" s="34">
        <v>470</v>
      </c>
      <c r="J91" s="23">
        <v>1175</v>
      </c>
      <c r="K91" s="23">
        <f t="shared" si="4"/>
        <v>1410</v>
      </c>
      <c r="L91" s="23">
        <f t="shared" si="3"/>
        <v>3525</v>
      </c>
      <c r="M91" s="18">
        <v>3</v>
      </c>
      <c r="N91" s="18"/>
      <c r="O91" s="18"/>
      <c r="P91" s="18"/>
      <c r="Q91" s="18"/>
      <c r="R91" s="18"/>
      <c r="S91" s="18">
        <v>1</v>
      </c>
      <c r="T91" s="18">
        <v>1</v>
      </c>
      <c r="U91" s="18">
        <v>1</v>
      </c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9"/>
      <c r="AH91" s="19"/>
      <c r="AI91" s="3"/>
      <c r="AJ91" s="3"/>
      <c r="AK91" s="3"/>
      <c r="AL91" s="3"/>
      <c r="AM91" s="3"/>
      <c r="AN91" s="3"/>
      <c r="AO91" s="3"/>
      <c r="AP91" s="3"/>
      <c r="AQ91" s="3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</row>
    <row r="92" spans="1:145" ht="221.45" customHeight="1" x14ac:dyDescent="0.25">
      <c r="A92" s="20" t="s">
        <v>17</v>
      </c>
      <c r="B92" s="3" t="s">
        <v>18</v>
      </c>
      <c r="C92" s="3"/>
      <c r="D92" s="3" t="s">
        <v>278</v>
      </c>
      <c r="E92" s="3" t="s">
        <v>274</v>
      </c>
      <c r="F92" s="3" t="s">
        <v>275</v>
      </c>
      <c r="G92" s="3" t="s">
        <v>276</v>
      </c>
      <c r="H92" s="3" t="s">
        <v>277</v>
      </c>
      <c r="I92" s="35">
        <v>470</v>
      </c>
      <c r="J92" s="24">
        <v>1175</v>
      </c>
      <c r="K92" s="24">
        <f t="shared" si="4"/>
        <v>3760</v>
      </c>
      <c r="L92" s="24">
        <f t="shared" si="3"/>
        <v>9400</v>
      </c>
      <c r="M92" s="18">
        <v>8</v>
      </c>
      <c r="N92" s="21"/>
      <c r="O92" s="21"/>
      <c r="P92" s="21"/>
      <c r="Q92" s="21"/>
      <c r="R92" s="21"/>
      <c r="S92" s="21">
        <v>2</v>
      </c>
      <c r="T92" s="21">
        <v>3</v>
      </c>
      <c r="U92" s="21">
        <v>1</v>
      </c>
      <c r="V92" s="21">
        <v>2</v>
      </c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6"/>
      <c r="AH92" s="6"/>
      <c r="AI92" s="3"/>
      <c r="AJ92" s="3"/>
      <c r="AK92" s="3"/>
      <c r="AL92" s="3"/>
      <c r="AM92" s="3"/>
      <c r="AN92" s="3"/>
      <c r="AO92" s="3"/>
      <c r="AP92" s="3"/>
      <c r="AQ92" s="3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</row>
    <row r="93" spans="1:145" ht="221.45" customHeight="1" x14ac:dyDescent="0.25">
      <c r="A93" s="20" t="s">
        <v>23</v>
      </c>
      <c r="B93" s="3" t="s">
        <v>24</v>
      </c>
      <c r="C93" s="3"/>
      <c r="D93" s="3" t="s">
        <v>284</v>
      </c>
      <c r="E93" s="3" t="s">
        <v>274</v>
      </c>
      <c r="F93" s="3" t="s">
        <v>275</v>
      </c>
      <c r="G93" s="3" t="s">
        <v>276</v>
      </c>
      <c r="H93" s="3" t="s">
        <v>277</v>
      </c>
      <c r="I93" s="35">
        <v>690</v>
      </c>
      <c r="J93" s="24">
        <v>1730</v>
      </c>
      <c r="K93" s="24">
        <f t="shared" si="4"/>
        <v>4140</v>
      </c>
      <c r="L93" s="24">
        <f t="shared" si="3"/>
        <v>10380</v>
      </c>
      <c r="M93" s="18">
        <v>6</v>
      </c>
      <c r="N93" s="21"/>
      <c r="O93" s="21"/>
      <c r="P93" s="21"/>
      <c r="Q93" s="21"/>
      <c r="R93" s="21"/>
      <c r="S93" s="21">
        <v>1</v>
      </c>
      <c r="T93" s="21">
        <v>2</v>
      </c>
      <c r="U93" s="21">
        <v>2</v>
      </c>
      <c r="V93" s="21">
        <v>1</v>
      </c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6"/>
      <c r="AH93" s="6"/>
      <c r="AI93" s="3"/>
      <c r="AJ93" s="3"/>
      <c r="AK93" s="3"/>
      <c r="AL93" s="3"/>
      <c r="AM93" s="3"/>
      <c r="AN93" s="3"/>
      <c r="AO93" s="3"/>
      <c r="AP93" s="3"/>
      <c r="AQ93" s="3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</row>
    <row r="94" spans="1:145" ht="221.45" customHeight="1" x14ac:dyDescent="0.25">
      <c r="A94" s="16" t="s">
        <v>35</v>
      </c>
      <c r="B94" s="17" t="s">
        <v>36</v>
      </c>
      <c r="C94" s="17"/>
      <c r="D94" s="17" t="s">
        <v>292</v>
      </c>
      <c r="E94" s="17" t="s">
        <v>274</v>
      </c>
      <c r="F94" s="17" t="s">
        <v>275</v>
      </c>
      <c r="G94" s="17" t="s">
        <v>281</v>
      </c>
      <c r="H94" s="17" t="s">
        <v>282</v>
      </c>
      <c r="I94" s="34">
        <v>378</v>
      </c>
      <c r="J94" s="23">
        <v>945</v>
      </c>
      <c r="K94" s="23">
        <f t="shared" si="4"/>
        <v>1890</v>
      </c>
      <c r="L94" s="23">
        <f t="shared" si="3"/>
        <v>4725</v>
      </c>
      <c r="M94" s="18">
        <v>5</v>
      </c>
      <c r="N94" s="18"/>
      <c r="O94" s="18"/>
      <c r="P94" s="18"/>
      <c r="Q94" s="18"/>
      <c r="R94" s="18"/>
      <c r="S94" s="18"/>
      <c r="T94" s="18">
        <v>2</v>
      </c>
      <c r="U94" s="18">
        <v>2</v>
      </c>
      <c r="V94" s="18">
        <v>1</v>
      </c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9"/>
      <c r="AH94" s="19"/>
      <c r="AI94" s="3"/>
      <c r="AJ94" s="3"/>
      <c r="AK94" s="3"/>
      <c r="AL94" s="3"/>
      <c r="AM94" s="3"/>
      <c r="AN94" s="3"/>
      <c r="AO94" s="3"/>
      <c r="AP94" s="3"/>
      <c r="AQ94" s="3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</row>
    <row r="95" spans="1:145" ht="221.45" customHeight="1" x14ac:dyDescent="0.25">
      <c r="A95" s="20" t="s">
        <v>37</v>
      </c>
      <c r="B95" s="3" t="s">
        <v>38</v>
      </c>
      <c r="C95" s="3"/>
      <c r="D95" s="3" t="s">
        <v>293</v>
      </c>
      <c r="E95" s="3" t="s">
        <v>274</v>
      </c>
      <c r="F95" s="3" t="s">
        <v>275</v>
      </c>
      <c r="G95" s="3" t="s">
        <v>281</v>
      </c>
      <c r="H95" s="3" t="s">
        <v>282</v>
      </c>
      <c r="I95" s="35">
        <v>378</v>
      </c>
      <c r="J95" s="24">
        <v>945</v>
      </c>
      <c r="K95" s="24">
        <f t="shared" si="4"/>
        <v>3024</v>
      </c>
      <c r="L95" s="24">
        <f t="shared" si="3"/>
        <v>7560</v>
      </c>
      <c r="M95" s="18">
        <v>8</v>
      </c>
      <c r="N95" s="21"/>
      <c r="O95" s="21"/>
      <c r="P95" s="21"/>
      <c r="Q95" s="21"/>
      <c r="R95" s="21"/>
      <c r="S95" s="21">
        <v>1</v>
      </c>
      <c r="T95" s="21">
        <v>3</v>
      </c>
      <c r="U95" s="21">
        <v>2</v>
      </c>
      <c r="V95" s="21">
        <v>2</v>
      </c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6"/>
      <c r="AH95" s="6"/>
      <c r="AI95" s="3"/>
      <c r="AJ95" s="3"/>
      <c r="AK95" s="3"/>
      <c r="AL95" s="3"/>
      <c r="AM95" s="3"/>
      <c r="AN95" s="3"/>
      <c r="AO95" s="3"/>
      <c r="AP95" s="3"/>
      <c r="AQ95" s="3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</row>
    <row r="96" spans="1:145" ht="221.45" customHeight="1" x14ac:dyDescent="0.25">
      <c r="A96" s="20" t="s">
        <v>39</v>
      </c>
      <c r="B96" s="3" t="s">
        <v>40</v>
      </c>
      <c r="C96" s="3"/>
      <c r="D96" s="3" t="s">
        <v>294</v>
      </c>
      <c r="E96" s="3" t="s">
        <v>274</v>
      </c>
      <c r="F96" s="3" t="s">
        <v>275</v>
      </c>
      <c r="G96" s="3" t="s">
        <v>281</v>
      </c>
      <c r="H96" s="3" t="s">
        <v>282</v>
      </c>
      <c r="I96" s="35">
        <v>440</v>
      </c>
      <c r="J96" s="24">
        <v>1100</v>
      </c>
      <c r="K96" s="24">
        <f t="shared" si="4"/>
        <v>880</v>
      </c>
      <c r="L96" s="24">
        <f t="shared" si="3"/>
        <v>2200</v>
      </c>
      <c r="M96" s="18">
        <v>2</v>
      </c>
      <c r="N96" s="21"/>
      <c r="O96" s="21"/>
      <c r="P96" s="21"/>
      <c r="Q96" s="21"/>
      <c r="R96" s="21"/>
      <c r="S96" s="21"/>
      <c r="T96" s="21">
        <v>1</v>
      </c>
      <c r="U96" s="21">
        <v>1</v>
      </c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6"/>
      <c r="AH96" s="6"/>
      <c r="AI96" s="3"/>
      <c r="AJ96" s="3"/>
      <c r="AK96" s="3"/>
      <c r="AL96" s="3"/>
      <c r="AM96" s="3"/>
      <c r="AN96" s="3"/>
      <c r="AO96" s="3"/>
      <c r="AP96" s="3"/>
      <c r="AQ96" s="3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</row>
    <row r="97" spans="1:145" ht="221.45" customHeight="1" x14ac:dyDescent="0.25">
      <c r="A97" s="16" t="s">
        <v>41</v>
      </c>
      <c r="B97" s="17" t="s">
        <v>42</v>
      </c>
      <c r="C97" s="17"/>
      <c r="D97" s="17" t="s">
        <v>295</v>
      </c>
      <c r="E97" s="17" t="s">
        <v>274</v>
      </c>
      <c r="F97" s="17" t="s">
        <v>275</v>
      </c>
      <c r="G97" s="17" t="s">
        <v>281</v>
      </c>
      <c r="H97" s="17" t="s">
        <v>282</v>
      </c>
      <c r="I97" s="34">
        <v>440</v>
      </c>
      <c r="J97" s="23">
        <v>1100</v>
      </c>
      <c r="K97" s="23">
        <f t="shared" si="4"/>
        <v>2640</v>
      </c>
      <c r="L97" s="23">
        <f t="shared" si="3"/>
        <v>6600</v>
      </c>
      <c r="M97" s="18">
        <v>6</v>
      </c>
      <c r="N97" s="18"/>
      <c r="O97" s="18"/>
      <c r="P97" s="18"/>
      <c r="Q97" s="18"/>
      <c r="R97" s="18"/>
      <c r="S97" s="18">
        <v>1</v>
      </c>
      <c r="T97" s="18">
        <v>2</v>
      </c>
      <c r="U97" s="18">
        <v>2</v>
      </c>
      <c r="V97" s="18">
        <v>1</v>
      </c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9"/>
      <c r="AH97" s="19"/>
      <c r="AI97" s="3"/>
      <c r="AJ97" s="3"/>
      <c r="AK97" s="3"/>
      <c r="AL97" s="3"/>
      <c r="AM97" s="3"/>
      <c r="AN97" s="3"/>
      <c r="AO97" s="3"/>
      <c r="AP97" s="3"/>
      <c r="AQ97" s="3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</row>
    <row r="98" spans="1:145" ht="221.45" customHeight="1" x14ac:dyDescent="0.25">
      <c r="A98" s="16" t="s">
        <v>47</v>
      </c>
      <c r="B98" s="17" t="s">
        <v>48</v>
      </c>
      <c r="C98" s="17"/>
      <c r="D98" s="17" t="s">
        <v>298</v>
      </c>
      <c r="E98" s="17" t="s">
        <v>274</v>
      </c>
      <c r="F98" s="17" t="s">
        <v>275</v>
      </c>
      <c r="G98" s="17" t="s">
        <v>281</v>
      </c>
      <c r="H98" s="17" t="s">
        <v>299</v>
      </c>
      <c r="I98" s="34">
        <v>378</v>
      </c>
      <c r="J98" s="27">
        <v>945</v>
      </c>
      <c r="K98" s="27">
        <f t="shared" si="4"/>
        <v>2268</v>
      </c>
      <c r="L98" s="23">
        <f t="shared" si="3"/>
        <v>5670</v>
      </c>
      <c r="M98" s="18">
        <v>6</v>
      </c>
      <c r="N98" s="18"/>
      <c r="O98" s="18"/>
      <c r="P98" s="18"/>
      <c r="Q98" s="18"/>
      <c r="R98" s="18"/>
      <c r="S98" s="18">
        <v>1</v>
      </c>
      <c r="T98" s="18">
        <v>2</v>
      </c>
      <c r="U98" s="18">
        <v>2</v>
      </c>
      <c r="V98" s="18">
        <v>1</v>
      </c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9"/>
      <c r="AH98" s="19"/>
      <c r="AI98" s="3"/>
      <c r="AJ98" s="3"/>
      <c r="AK98" s="3"/>
      <c r="AL98" s="3"/>
      <c r="AM98" s="3"/>
      <c r="AN98" s="3"/>
      <c r="AO98" s="3"/>
      <c r="AP98" s="3"/>
      <c r="AQ98" s="3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</row>
    <row r="99" spans="1:145" ht="221.45" customHeight="1" x14ac:dyDescent="0.25">
      <c r="A99" s="16" t="s">
        <v>49</v>
      </c>
      <c r="B99" s="17" t="s">
        <v>50</v>
      </c>
      <c r="C99" s="17"/>
      <c r="D99" s="17" t="s">
        <v>300</v>
      </c>
      <c r="E99" s="17" t="s">
        <v>274</v>
      </c>
      <c r="F99" s="17" t="s">
        <v>275</v>
      </c>
      <c r="G99" s="17" t="s">
        <v>281</v>
      </c>
      <c r="H99" s="17" t="s">
        <v>299</v>
      </c>
      <c r="I99" s="34">
        <v>378</v>
      </c>
      <c r="J99" s="27">
        <v>945</v>
      </c>
      <c r="K99" s="27">
        <f t="shared" si="4"/>
        <v>1890</v>
      </c>
      <c r="L99" s="23">
        <f t="shared" si="3"/>
        <v>4725</v>
      </c>
      <c r="M99" s="18">
        <v>5</v>
      </c>
      <c r="N99" s="18"/>
      <c r="O99" s="18"/>
      <c r="P99" s="18"/>
      <c r="Q99" s="18"/>
      <c r="R99" s="18"/>
      <c r="S99" s="18">
        <v>1</v>
      </c>
      <c r="T99" s="18">
        <v>2</v>
      </c>
      <c r="U99" s="18">
        <v>1</v>
      </c>
      <c r="V99" s="18">
        <v>1</v>
      </c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9"/>
      <c r="AH99" s="19"/>
      <c r="AI99" s="3"/>
      <c r="AJ99" s="3"/>
      <c r="AK99" s="3"/>
      <c r="AL99" s="3"/>
      <c r="AM99" s="3"/>
      <c r="AN99" s="3"/>
      <c r="AO99" s="3"/>
      <c r="AP99" s="3"/>
      <c r="AQ99" s="3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</row>
    <row r="100" spans="1:145" ht="221.45" customHeight="1" x14ac:dyDescent="0.25">
      <c r="A100" s="20" t="s">
        <v>51</v>
      </c>
      <c r="B100" s="3" t="s">
        <v>52</v>
      </c>
      <c r="C100" s="3"/>
      <c r="D100" s="3" t="s">
        <v>301</v>
      </c>
      <c r="E100" s="3" t="s">
        <v>274</v>
      </c>
      <c r="F100" s="3" t="s">
        <v>275</v>
      </c>
      <c r="G100" s="3" t="s">
        <v>281</v>
      </c>
      <c r="H100" s="3" t="s">
        <v>299</v>
      </c>
      <c r="I100" s="35">
        <v>378</v>
      </c>
      <c r="J100" s="28">
        <v>945</v>
      </c>
      <c r="K100" s="28">
        <f t="shared" si="4"/>
        <v>1512</v>
      </c>
      <c r="L100" s="24">
        <f t="shared" ref="L100:L131" si="5">PRODUCT(J100*M100)</f>
        <v>3780</v>
      </c>
      <c r="M100" s="18">
        <v>4</v>
      </c>
      <c r="N100" s="21"/>
      <c r="O100" s="21"/>
      <c r="P100" s="21"/>
      <c r="Q100" s="21"/>
      <c r="R100" s="21"/>
      <c r="S100" s="21">
        <v>1</v>
      </c>
      <c r="T100" s="21">
        <v>1</v>
      </c>
      <c r="U100" s="21">
        <v>1</v>
      </c>
      <c r="V100" s="21">
        <v>1</v>
      </c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6"/>
      <c r="AH100" s="6"/>
      <c r="AI100" s="3"/>
      <c r="AJ100" s="3"/>
      <c r="AK100" s="3"/>
      <c r="AL100" s="3"/>
      <c r="AM100" s="3"/>
      <c r="AN100" s="3"/>
      <c r="AO100" s="3"/>
      <c r="AP100" s="3"/>
      <c r="AQ100" s="3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</row>
    <row r="101" spans="1:145" ht="221.45" customHeight="1" x14ac:dyDescent="0.25">
      <c r="A101" s="20" t="s">
        <v>55</v>
      </c>
      <c r="B101" s="3" t="s">
        <v>56</v>
      </c>
      <c r="C101" s="3"/>
      <c r="D101" s="3" t="s">
        <v>303</v>
      </c>
      <c r="E101" s="3" t="s">
        <v>274</v>
      </c>
      <c r="F101" s="3" t="s">
        <v>275</v>
      </c>
      <c r="G101" s="3" t="s">
        <v>276</v>
      </c>
      <c r="H101" s="3" t="s">
        <v>277</v>
      </c>
      <c r="I101" s="35">
        <v>450</v>
      </c>
      <c r="J101" s="24">
        <v>1130</v>
      </c>
      <c r="K101" s="24">
        <f t="shared" si="4"/>
        <v>2700</v>
      </c>
      <c r="L101" s="24">
        <f t="shared" si="5"/>
        <v>6780</v>
      </c>
      <c r="M101" s="18">
        <v>6</v>
      </c>
      <c r="N101" s="21"/>
      <c r="O101" s="21"/>
      <c r="P101" s="21"/>
      <c r="Q101" s="21"/>
      <c r="R101" s="21"/>
      <c r="S101" s="21">
        <v>1</v>
      </c>
      <c r="T101" s="21">
        <v>2</v>
      </c>
      <c r="U101" s="21">
        <v>2</v>
      </c>
      <c r="V101" s="21">
        <v>1</v>
      </c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6"/>
      <c r="AH101" s="6"/>
      <c r="AI101" s="3"/>
      <c r="AJ101" s="3"/>
      <c r="AK101" s="3"/>
      <c r="AL101" s="3"/>
      <c r="AM101" s="3"/>
      <c r="AN101" s="3"/>
      <c r="AO101" s="3"/>
      <c r="AP101" s="3"/>
      <c r="AQ101" s="3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</row>
    <row r="102" spans="1:145" ht="221.45" customHeight="1" x14ac:dyDescent="0.25">
      <c r="A102" s="16" t="s">
        <v>57</v>
      </c>
      <c r="B102" s="17" t="s">
        <v>58</v>
      </c>
      <c r="C102" s="17"/>
      <c r="D102" s="17" t="s">
        <v>304</v>
      </c>
      <c r="E102" s="17" t="s">
        <v>274</v>
      </c>
      <c r="F102" s="17" t="s">
        <v>275</v>
      </c>
      <c r="G102" s="17" t="s">
        <v>276</v>
      </c>
      <c r="H102" s="17" t="s">
        <v>277</v>
      </c>
      <c r="I102" s="34">
        <v>450</v>
      </c>
      <c r="J102" s="23">
        <v>1130</v>
      </c>
      <c r="K102" s="23">
        <f t="shared" si="4"/>
        <v>4950</v>
      </c>
      <c r="L102" s="23">
        <f t="shared" si="5"/>
        <v>12430</v>
      </c>
      <c r="M102" s="18">
        <v>11</v>
      </c>
      <c r="N102" s="18"/>
      <c r="O102" s="18"/>
      <c r="P102" s="18"/>
      <c r="Q102" s="18"/>
      <c r="R102" s="18"/>
      <c r="S102" s="18">
        <v>2</v>
      </c>
      <c r="T102" s="18">
        <v>4</v>
      </c>
      <c r="U102" s="18">
        <v>3</v>
      </c>
      <c r="V102" s="18">
        <v>2</v>
      </c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9"/>
      <c r="AH102" s="19"/>
      <c r="AI102" s="3"/>
      <c r="AJ102" s="3"/>
      <c r="AK102" s="3"/>
      <c r="AL102" s="3"/>
      <c r="AM102" s="3"/>
      <c r="AN102" s="3"/>
      <c r="AO102" s="3"/>
      <c r="AP102" s="3"/>
      <c r="AQ102" s="3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</row>
    <row r="103" spans="1:145" ht="221.45" customHeight="1" x14ac:dyDescent="0.25">
      <c r="A103" s="20" t="s">
        <v>63</v>
      </c>
      <c r="B103" s="3" t="s">
        <v>64</v>
      </c>
      <c r="C103" s="3"/>
      <c r="D103" s="3" t="s">
        <v>307</v>
      </c>
      <c r="E103" s="3" t="s">
        <v>274</v>
      </c>
      <c r="F103" s="3" t="s">
        <v>275</v>
      </c>
      <c r="G103" s="3" t="s">
        <v>281</v>
      </c>
      <c r="H103" s="3" t="s">
        <v>282</v>
      </c>
      <c r="I103" s="35">
        <v>400</v>
      </c>
      <c r="J103" s="24">
        <v>1000</v>
      </c>
      <c r="K103" s="24">
        <f t="shared" si="4"/>
        <v>2000</v>
      </c>
      <c r="L103" s="24">
        <f t="shared" si="5"/>
        <v>5000</v>
      </c>
      <c r="M103" s="18">
        <v>5</v>
      </c>
      <c r="N103" s="21"/>
      <c r="O103" s="21"/>
      <c r="P103" s="21"/>
      <c r="Q103" s="21"/>
      <c r="R103" s="21"/>
      <c r="S103" s="21"/>
      <c r="T103" s="21">
        <v>3</v>
      </c>
      <c r="U103" s="21">
        <v>1</v>
      </c>
      <c r="V103" s="21">
        <v>1</v>
      </c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6"/>
      <c r="AH103" s="6"/>
      <c r="AI103" s="3"/>
      <c r="AJ103" s="3"/>
      <c r="AK103" s="3"/>
      <c r="AL103" s="3"/>
      <c r="AM103" s="3"/>
      <c r="AN103" s="3"/>
      <c r="AO103" s="3"/>
      <c r="AP103" s="3"/>
      <c r="AQ103" s="3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</row>
    <row r="104" spans="1:145" ht="221.45" customHeight="1" x14ac:dyDescent="0.25">
      <c r="A104" s="20" t="s">
        <v>111</v>
      </c>
      <c r="B104" s="3" t="s">
        <v>112</v>
      </c>
      <c r="C104" s="3"/>
      <c r="D104" s="3" t="s">
        <v>334</v>
      </c>
      <c r="E104" s="3" t="s">
        <v>274</v>
      </c>
      <c r="F104" s="3" t="s">
        <v>275</v>
      </c>
      <c r="G104" s="3" t="s">
        <v>331</v>
      </c>
      <c r="H104" s="3" t="s">
        <v>335</v>
      </c>
      <c r="I104" s="35">
        <v>260</v>
      </c>
      <c r="J104" s="24">
        <v>650</v>
      </c>
      <c r="K104" s="24">
        <f t="shared" si="4"/>
        <v>260</v>
      </c>
      <c r="L104" s="24">
        <f t="shared" si="5"/>
        <v>650</v>
      </c>
      <c r="M104" s="18">
        <v>1</v>
      </c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>
        <v>1</v>
      </c>
      <c r="AG104" s="6"/>
      <c r="AH104" s="6"/>
      <c r="AI104" s="3"/>
      <c r="AJ104" s="3"/>
      <c r="AK104" s="3"/>
      <c r="AL104" s="3"/>
      <c r="AM104" s="3"/>
      <c r="AN104" s="3"/>
      <c r="AO104" s="3"/>
      <c r="AP104" s="3"/>
      <c r="AQ104" s="3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</row>
    <row r="105" spans="1:145" ht="221.45" customHeight="1" x14ac:dyDescent="0.25">
      <c r="A105" s="16" t="s">
        <v>113</v>
      </c>
      <c r="B105" s="17" t="s">
        <v>114</v>
      </c>
      <c r="C105" s="17"/>
      <c r="D105" s="17" t="s">
        <v>336</v>
      </c>
      <c r="E105" s="17" t="s">
        <v>274</v>
      </c>
      <c r="F105" s="17" t="s">
        <v>275</v>
      </c>
      <c r="G105" s="17" t="s">
        <v>331</v>
      </c>
      <c r="H105" s="17" t="s">
        <v>335</v>
      </c>
      <c r="I105" s="34">
        <v>260</v>
      </c>
      <c r="J105" s="23">
        <v>650</v>
      </c>
      <c r="K105" s="23">
        <f t="shared" si="4"/>
        <v>1300</v>
      </c>
      <c r="L105" s="23">
        <f t="shared" si="5"/>
        <v>3250</v>
      </c>
      <c r="M105" s="18">
        <v>5</v>
      </c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>
        <v>2</v>
      </c>
      <c r="AF105" s="18">
        <v>2</v>
      </c>
      <c r="AG105" s="19"/>
      <c r="AH105" s="19">
        <v>1</v>
      </c>
      <c r="AI105" s="3"/>
      <c r="AJ105" s="3"/>
      <c r="AK105" s="3"/>
      <c r="AL105" s="3"/>
      <c r="AM105" s="3"/>
      <c r="AN105" s="3"/>
      <c r="AO105" s="3"/>
      <c r="AP105" s="3"/>
      <c r="AQ105" s="3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</row>
    <row r="106" spans="1:145" ht="221.45" customHeight="1" x14ac:dyDescent="0.25">
      <c r="A106" s="16" t="s">
        <v>115</v>
      </c>
      <c r="B106" s="17" t="s">
        <v>116</v>
      </c>
      <c r="C106" s="17"/>
      <c r="D106" s="17" t="s">
        <v>337</v>
      </c>
      <c r="E106" s="17" t="s">
        <v>274</v>
      </c>
      <c r="F106" s="17" t="s">
        <v>275</v>
      </c>
      <c r="G106" s="17" t="s">
        <v>338</v>
      </c>
      <c r="H106" s="17" t="s">
        <v>339</v>
      </c>
      <c r="I106" s="34">
        <v>234</v>
      </c>
      <c r="J106" s="23">
        <v>585</v>
      </c>
      <c r="K106" s="23">
        <f t="shared" si="4"/>
        <v>1170</v>
      </c>
      <c r="L106" s="23">
        <f t="shared" si="5"/>
        <v>2925</v>
      </c>
      <c r="M106" s="18">
        <v>5</v>
      </c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>
        <v>1</v>
      </c>
      <c r="AF106" s="18">
        <v>2</v>
      </c>
      <c r="AG106" s="19"/>
      <c r="AH106" s="19">
        <v>1</v>
      </c>
      <c r="AI106" s="3"/>
      <c r="AJ106" s="3"/>
      <c r="AK106" s="3"/>
      <c r="AL106" s="3"/>
      <c r="AM106" s="3"/>
      <c r="AN106" s="3"/>
      <c r="AO106" s="3">
        <v>1</v>
      </c>
      <c r="AP106" s="3"/>
      <c r="AQ106" s="3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</row>
    <row r="107" spans="1:145" ht="221.45" customHeight="1" x14ac:dyDescent="0.25">
      <c r="A107" s="16" t="s">
        <v>117</v>
      </c>
      <c r="B107" s="17" t="s">
        <v>118</v>
      </c>
      <c r="C107" s="17"/>
      <c r="D107" s="17" t="s">
        <v>340</v>
      </c>
      <c r="E107" s="17" t="s">
        <v>274</v>
      </c>
      <c r="F107" s="17" t="s">
        <v>275</v>
      </c>
      <c r="G107" s="17" t="s">
        <v>341</v>
      </c>
      <c r="H107" s="17" t="s">
        <v>342</v>
      </c>
      <c r="I107" s="34">
        <v>186</v>
      </c>
      <c r="J107" s="23">
        <v>467</v>
      </c>
      <c r="K107" s="23">
        <f t="shared" si="4"/>
        <v>186</v>
      </c>
      <c r="L107" s="23">
        <f t="shared" si="5"/>
        <v>467</v>
      </c>
      <c r="M107" s="18">
        <v>1</v>
      </c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>
        <v>1</v>
      </c>
      <c r="AG107" s="19"/>
      <c r="AH107" s="19"/>
      <c r="AI107" s="3"/>
      <c r="AJ107" s="3"/>
      <c r="AK107" s="3"/>
      <c r="AL107" s="3"/>
      <c r="AM107" s="3"/>
      <c r="AN107" s="3"/>
      <c r="AO107" s="3"/>
      <c r="AP107" s="3"/>
      <c r="AQ107" s="3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</row>
    <row r="108" spans="1:145" ht="221.45" customHeight="1" x14ac:dyDescent="0.25">
      <c r="A108" s="20" t="s">
        <v>139</v>
      </c>
      <c r="B108" s="3" t="s">
        <v>140</v>
      </c>
      <c r="C108" s="3"/>
      <c r="D108" s="3" t="s">
        <v>362</v>
      </c>
      <c r="E108" s="3" t="s">
        <v>274</v>
      </c>
      <c r="F108" s="3" t="s">
        <v>359</v>
      </c>
      <c r="G108" s="3" t="s">
        <v>363</v>
      </c>
      <c r="H108" s="3" t="s">
        <v>364</v>
      </c>
      <c r="I108" s="35">
        <v>259</v>
      </c>
      <c r="J108" s="24">
        <v>649</v>
      </c>
      <c r="K108" s="24">
        <f t="shared" si="4"/>
        <v>1036</v>
      </c>
      <c r="L108" s="24">
        <f t="shared" si="5"/>
        <v>2596</v>
      </c>
      <c r="M108" s="18">
        <v>4</v>
      </c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6"/>
      <c r="AH108" s="6"/>
      <c r="AI108" s="3">
        <v>1</v>
      </c>
      <c r="AJ108" s="3">
        <v>1</v>
      </c>
      <c r="AK108" s="3"/>
      <c r="AL108" s="3"/>
      <c r="AM108" s="3">
        <v>1</v>
      </c>
      <c r="AN108" s="3">
        <v>1</v>
      </c>
      <c r="AO108" s="3"/>
      <c r="AP108" s="3"/>
      <c r="AQ108" s="3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</row>
    <row r="109" spans="1:145" ht="221.45" customHeight="1" x14ac:dyDescent="0.25">
      <c r="A109" s="20" t="s">
        <v>153</v>
      </c>
      <c r="B109" s="3" t="s">
        <v>154</v>
      </c>
      <c r="C109" s="3"/>
      <c r="D109" s="3" t="s">
        <v>376</v>
      </c>
      <c r="E109" s="3" t="s">
        <v>274</v>
      </c>
      <c r="F109" s="3" t="s">
        <v>349</v>
      </c>
      <c r="G109" s="3" t="s">
        <v>372</v>
      </c>
      <c r="H109" s="3" t="s">
        <v>377</v>
      </c>
      <c r="I109" s="35">
        <v>260</v>
      </c>
      <c r="J109" s="24">
        <v>656</v>
      </c>
      <c r="K109" s="24">
        <f t="shared" si="4"/>
        <v>780</v>
      </c>
      <c r="L109" s="24">
        <f t="shared" si="5"/>
        <v>1968</v>
      </c>
      <c r="M109" s="18">
        <v>3</v>
      </c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6">
        <v>3</v>
      </c>
      <c r="AH109" s="6"/>
      <c r="AI109" s="3"/>
      <c r="AJ109" s="3"/>
      <c r="AK109" s="3"/>
      <c r="AL109" s="3"/>
      <c r="AM109" s="3"/>
      <c r="AN109" s="3"/>
      <c r="AO109" s="3"/>
      <c r="AP109" s="3"/>
      <c r="AQ109" s="3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</row>
    <row r="110" spans="1:145" ht="221.45" customHeight="1" x14ac:dyDescent="0.25">
      <c r="A110" s="16" t="s">
        <v>183</v>
      </c>
      <c r="B110" s="17" t="s">
        <v>184</v>
      </c>
      <c r="C110" s="17"/>
      <c r="D110" s="17" t="s">
        <v>399</v>
      </c>
      <c r="E110" s="17" t="s">
        <v>274</v>
      </c>
      <c r="F110" s="17" t="s">
        <v>275</v>
      </c>
      <c r="G110" s="17" t="s">
        <v>346</v>
      </c>
      <c r="H110" s="17" t="s">
        <v>398</v>
      </c>
      <c r="I110" s="34">
        <v>156</v>
      </c>
      <c r="J110" s="23">
        <v>390</v>
      </c>
      <c r="K110" s="23">
        <f t="shared" si="4"/>
        <v>312</v>
      </c>
      <c r="L110" s="23">
        <f t="shared" si="5"/>
        <v>780</v>
      </c>
      <c r="M110" s="18">
        <v>2</v>
      </c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>
        <v>1</v>
      </c>
      <c r="AF110" s="18">
        <v>1</v>
      </c>
      <c r="AG110" s="19"/>
      <c r="AH110" s="19"/>
      <c r="AI110" s="3"/>
      <c r="AJ110" s="3"/>
      <c r="AK110" s="3"/>
      <c r="AL110" s="3"/>
      <c r="AM110" s="3"/>
      <c r="AN110" s="3"/>
      <c r="AO110" s="3"/>
      <c r="AP110" s="3"/>
      <c r="AQ110" s="3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</row>
    <row r="111" spans="1:145" ht="221.45" customHeight="1" x14ac:dyDescent="0.25">
      <c r="A111" s="16" t="s">
        <v>187</v>
      </c>
      <c r="B111" s="17" t="s">
        <v>188</v>
      </c>
      <c r="C111" s="17"/>
      <c r="D111" s="17" t="s">
        <v>401</v>
      </c>
      <c r="E111" s="17" t="s">
        <v>274</v>
      </c>
      <c r="F111" s="17" t="s">
        <v>275</v>
      </c>
      <c r="G111" s="17" t="s">
        <v>346</v>
      </c>
      <c r="H111" s="17" t="s">
        <v>398</v>
      </c>
      <c r="I111" s="34">
        <v>104</v>
      </c>
      <c r="J111" s="23">
        <v>260</v>
      </c>
      <c r="K111" s="23">
        <f t="shared" si="4"/>
        <v>624</v>
      </c>
      <c r="L111" s="23">
        <f t="shared" si="5"/>
        <v>1560</v>
      </c>
      <c r="M111" s="18">
        <v>6</v>
      </c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>
        <v>1</v>
      </c>
      <c r="AF111" s="18">
        <v>1</v>
      </c>
      <c r="AG111" s="19"/>
      <c r="AH111" s="19">
        <v>2</v>
      </c>
      <c r="AI111" s="3"/>
      <c r="AJ111" s="3"/>
      <c r="AK111" s="3"/>
      <c r="AL111" s="3"/>
      <c r="AM111" s="3"/>
      <c r="AN111" s="3"/>
      <c r="AO111" s="3">
        <v>2</v>
      </c>
      <c r="AP111" s="3"/>
      <c r="AQ111" s="3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</row>
    <row r="112" spans="1:145" ht="221.45" customHeight="1" x14ac:dyDescent="0.25">
      <c r="A112" s="20" t="s">
        <v>215</v>
      </c>
      <c r="B112" s="3" t="s">
        <v>216</v>
      </c>
      <c r="C112" s="3"/>
      <c r="D112" s="3" t="s">
        <v>416</v>
      </c>
      <c r="E112" s="3" t="s">
        <v>274</v>
      </c>
      <c r="F112" s="3" t="s">
        <v>275</v>
      </c>
      <c r="G112" s="3" t="s">
        <v>331</v>
      </c>
      <c r="H112" s="3" t="s">
        <v>332</v>
      </c>
      <c r="I112" s="35">
        <v>188</v>
      </c>
      <c r="J112" s="24">
        <v>470</v>
      </c>
      <c r="K112" s="24">
        <f t="shared" si="4"/>
        <v>1504</v>
      </c>
      <c r="L112" s="24">
        <f t="shared" si="5"/>
        <v>3760</v>
      </c>
      <c r="M112" s="18">
        <v>8</v>
      </c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>
        <v>2</v>
      </c>
      <c r="AF112" s="21">
        <v>3</v>
      </c>
      <c r="AG112" s="6"/>
      <c r="AH112" s="6">
        <v>2</v>
      </c>
      <c r="AI112" s="3"/>
      <c r="AJ112" s="3"/>
      <c r="AK112" s="3"/>
      <c r="AL112" s="3"/>
      <c r="AM112" s="3"/>
      <c r="AN112" s="3"/>
      <c r="AO112" s="3">
        <v>1</v>
      </c>
      <c r="AP112" s="3"/>
      <c r="AQ112" s="3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</row>
    <row r="113" spans="1:145" ht="221.45" customHeight="1" x14ac:dyDescent="0.25">
      <c r="A113" s="16" t="s">
        <v>217</v>
      </c>
      <c r="B113" s="17" t="s">
        <v>218</v>
      </c>
      <c r="C113" s="17"/>
      <c r="D113" s="17" t="s">
        <v>417</v>
      </c>
      <c r="E113" s="17" t="s">
        <v>274</v>
      </c>
      <c r="F113" s="17" t="s">
        <v>275</v>
      </c>
      <c r="G113" s="17" t="s">
        <v>331</v>
      </c>
      <c r="H113" s="17" t="s">
        <v>332</v>
      </c>
      <c r="I113" s="34">
        <v>188</v>
      </c>
      <c r="J113" s="23">
        <v>470</v>
      </c>
      <c r="K113" s="23">
        <f t="shared" si="4"/>
        <v>1128</v>
      </c>
      <c r="L113" s="23">
        <f t="shared" si="5"/>
        <v>2820</v>
      </c>
      <c r="M113" s="18">
        <v>6</v>
      </c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>
        <v>2</v>
      </c>
      <c r="AF113" s="18">
        <v>2</v>
      </c>
      <c r="AG113" s="19"/>
      <c r="AH113" s="19">
        <v>1</v>
      </c>
      <c r="AI113" s="3"/>
      <c r="AJ113" s="3"/>
      <c r="AK113" s="3"/>
      <c r="AL113" s="3"/>
      <c r="AM113" s="3"/>
      <c r="AN113" s="3"/>
      <c r="AO113" s="3">
        <v>1</v>
      </c>
      <c r="AP113" s="3"/>
      <c r="AQ113" s="3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</row>
    <row r="114" spans="1:145" ht="221.45" customHeight="1" x14ac:dyDescent="0.25">
      <c r="A114" s="20" t="s">
        <v>223</v>
      </c>
      <c r="B114" s="3" t="s">
        <v>224</v>
      </c>
      <c r="C114" s="3"/>
      <c r="D114" s="3" t="s">
        <v>422</v>
      </c>
      <c r="E114" s="3" t="s">
        <v>274</v>
      </c>
      <c r="F114" s="3" t="s">
        <v>275</v>
      </c>
      <c r="G114" s="3" t="s">
        <v>281</v>
      </c>
      <c r="H114" s="3" t="s">
        <v>282</v>
      </c>
      <c r="I114" s="35">
        <v>370</v>
      </c>
      <c r="J114" s="24">
        <v>930</v>
      </c>
      <c r="K114" s="24">
        <f t="shared" si="4"/>
        <v>2220</v>
      </c>
      <c r="L114" s="24">
        <f t="shared" si="5"/>
        <v>5580</v>
      </c>
      <c r="M114" s="18">
        <v>6</v>
      </c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>
        <v>2</v>
      </c>
      <c r="AF114" s="21">
        <v>2</v>
      </c>
      <c r="AG114" s="6"/>
      <c r="AH114" s="6">
        <v>1</v>
      </c>
      <c r="AI114" s="3"/>
      <c r="AJ114" s="3"/>
      <c r="AK114" s="3"/>
      <c r="AL114" s="3"/>
      <c r="AM114" s="3"/>
      <c r="AN114" s="3"/>
      <c r="AO114" s="3">
        <v>1</v>
      </c>
      <c r="AP114" s="3"/>
      <c r="AQ114" s="3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</row>
    <row r="115" spans="1:145" ht="221.45" customHeight="1" x14ac:dyDescent="0.25">
      <c r="A115" s="16" t="s">
        <v>225</v>
      </c>
      <c r="B115" s="17" t="s">
        <v>226</v>
      </c>
      <c r="C115" s="17"/>
      <c r="D115" s="17" t="s">
        <v>423</v>
      </c>
      <c r="E115" s="17" t="s">
        <v>274</v>
      </c>
      <c r="F115" s="17" t="s">
        <v>275</v>
      </c>
      <c r="G115" s="17" t="s">
        <v>281</v>
      </c>
      <c r="H115" s="17" t="s">
        <v>424</v>
      </c>
      <c r="I115" s="34">
        <v>450</v>
      </c>
      <c r="J115" s="23">
        <v>1120</v>
      </c>
      <c r="K115" s="23">
        <f t="shared" si="4"/>
        <v>3600</v>
      </c>
      <c r="L115" s="23">
        <f t="shared" si="5"/>
        <v>8960</v>
      </c>
      <c r="M115" s="18">
        <v>8</v>
      </c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>
        <v>2</v>
      </c>
      <c r="AF115" s="18">
        <v>3</v>
      </c>
      <c r="AG115" s="19"/>
      <c r="AH115" s="19">
        <v>2</v>
      </c>
      <c r="AI115" s="3"/>
      <c r="AJ115" s="3"/>
      <c r="AK115" s="3"/>
      <c r="AL115" s="3"/>
      <c r="AM115" s="3"/>
      <c r="AN115" s="3"/>
      <c r="AO115" s="3">
        <v>1</v>
      </c>
      <c r="AP115" s="3"/>
      <c r="AQ115" s="3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</row>
    <row r="116" spans="1:145" ht="221.45" customHeight="1" x14ac:dyDescent="0.25">
      <c r="A116" s="36" t="s">
        <v>227</v>
      </c>
      <c r="B116" s="3" t="s">
        <v>228</v>
      </c>
      <c r="C116" s="3"/>
      <c r="D116" s="3" t="s">
        <v>425</v>
      </c>
      <c r="E116" s="3" t="s">
        <v>274</v>
      </c>
      <c r="F116" s="3" t="s">
        <v>275</v>
      </c>
      <c r="G116" s="3" t="s">
        <v>281</v>
      </c>
      <c r="H116" s="3" t="s">
        <v>299</v>
      </c>
      <c r="I116" s="35">
        <v>340</v>
      </c>
      <c r="J116" s="24">
        <v>850</v>
      </c>
      <c r="K116" s="24">
        <f t="shared" si="4"/>
        <v>3400</v>
      </c>
      <c r="L116" s="24">
        <f t="shared" si="5"/>
        <v>8500</v>
      </c>
      <c r="M116" s="18">
        <v>10</v>
      </c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>
        <v>3</v>
      </c>
      <c r="AF116" s="21">
        <v>3</v>
      </c>
      <c r="AG116" s="6"/>
      <c r="AH116" s="6">
        <v>2</v>
      </c>
      <c r="AI116" s="3"/>
      <c r="AJ116" s="3"/>
      <c r="AK116" s="3"/>
      <c r="AL116" s="3"/>
      <c r="AM116" s="3"/>
      <c r="AN116" s="3"/>
      <c r="AO116" s="3">
        <v>2</v>
      </c>
      <c r="AP116" s="3"/>
      <c r="AQ116" s="3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</row>
    <row r="117" spans="1:145" ht="221.45" customHeight="1" x14ac:dyDescent="0.25">
      <c r="A117" s="20" t="s">
        <v>119</v>
      </c>
      <c r="B117" s="3" t="s">
        <v>120</v>
      </c>
      <c r="C117" s="3"/>
      <c r="D117" s="3" t="s">
        <v>343</v>
      </c>
      <c r="E117" s="3" t="s">
        <v>280</v>
      </c>
      <c r="F117" s="3" t="s">
        <v>275</v>
      </c>
      <c r="G117" s="3" t="s">
        <v>341</v>
      </c>
      <c r="H117" s="3" t="s">
        <v>342</v>
      </c>
      <c r="I117" s="35">
        <v>295</v>
      </c>
      <c r="J117" s="24">
        <v>740</v>
      </c>
      <c r="K117" s="24">
        <f t="shared" si="4"/>
        <v>295</v>
      </c>
      <c r="L117" s="24">
        <f t="shared" si="5"/>
        <v>740</v>
      </c>
      <c r="M117" s="18">
        <v>1</v>
      </c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>
        <v>1</v>
      </c>
      <c r="Y117" s="21"/>
      <c r="Z117" s="21"/>
      <c r="AA117" s="21"/>
      <c r="AB117" s="21"/>
      <c r="AC117" s="21"/>
      <c r="AD117" s="21"/>
      <c r="AE117" s="21"/>
      <c r="AF117" s="21"/>
      <c r="AG117" s="6"/>
      <c r="AH117" s="6"/>
      <c r="AI117" s="3"/>
      <c r="AJ117" s="3"/>
      <c r="AK117" s="3"/>
      <c r="AL117" s="3"/>
      <c r="AM117" s="3"/>
      <c r="AN117" s="3"/>
      <c r="AO117" s="3"/>
      <c r="AP117" s="3"/>
      <c r="AQ117" s="3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</row>
    <row r="118" spans="1:145" ht="221.45" customHeight="1" x14ac:dyDescent="0.25">
      <c r="A118" s="16" t="s">
        <v>129</v>
      </c>
      <c r="B118" s="17" t="s">
        <v>130</v>
      </c>
      <c r="C118" s="17"/>
      <c r="D118" s="17" t="s">
        <v>353</v>
      </c>
      <c r="E118" s="17" t="s">
        <v>280</v>
      </c>
      <c r="F118" s="17" t="s">
        <v>349</v>
      </c>
      <c r="G118" s="17" t="s">
        <v>350</v>
      </c>
      <c r="H118" s="17" t="s">
        <v>351</v>
      </c>
      <c r="I118" s="34">
        <v>226</v>
      </c>
      <c r="J118" s="23">
        <v>565</v>
      </c>
      <c r="K118" s="23">
        <f t="shared" si="4"/>
        <v>226</v>
      </c>
      <c r="L118" s="23">
        <f t="shared" si="5"/>
        <v>565</v>
      </c>
      <c r="M118" s="18">
        <v>1</v>
      </c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>
        <v>1</v>
      </c>
      <c r="AF118" s="18"/>
      <c r="AG118" s="19"/>
      <c r="AH118" s="19"/>
      <c r="AI118" s="3"/>
      <c r="AJ118" s="3"/>
      <c r="AK118" s="3"/>
      <c r="AL118" s="3"/>
      <c r="AM118" s="3"/>
      <c r="AN118" s="3"/>
      <c r="AO118" s="3"/>
      <c r="AP118" s="3"/>
      <c r="AQ118" s="3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</row>
    <row r="119" spans="1:145" ht="221.45" customHeight="1" x14ac:dyDescent="0.25">
      <c r="A119" s="20" t="s">
        <v>141</v>
      </c>
      <c r="B119" s="3" t="s">
        <v>142</v>
      </c>
      <c r="C119" s="3"/>
      <c r="D119" s="3" t="s">
        <v>365</v>
      </c>
      <c r="E119" s="3" t="s">
        <v>280</v>
      </c>
      <c r="F119" s="3" t="s">
        <v>359</v>
      </c>
      <c r="G119" s="3" t="s">
        <v>366</v>
      </c>
      <c r="H119" s="3" t="s">
        <v>367</v>
      </c>
      <c r="I119" s="35">
        <v>300</v>
      </c>
      <c r="J119" s="24">
        <v>765</v>
      </c>
      <c r="K119" s="24">
        <f t="shared" si="4"/>
        <v>600</v>
      </c>
      <c r="L119" s="24">
        <f t="shared" si="5"/>
        <v>1530</v>
      </c>
      <c r="M119" s="18">
        <v>2</v>
      </c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6"/>
      <c r="AH119" s="6"/>
      <c r="AI119" s="3"/>
      <c r="AJ119" s="3"/>
      <c r="AK119" s="3"/>
      <c r="AL119" s="3">
        <v>1</v>
      </c>
      <c r="AM119" s="3">
        <v>1</v>
      </c>
      <c r="AN119" s="3"/>
      <c r="AO119" s="3"/>
      <c r="AP119" s="3"/>
      <c r="AQ119" s="3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</row>
    <row r="120" spans="1:145" ht="221.45" customHeight="1" x14ac:dyDescent="0.25">
      <c r="A120" s="16" t="s">
        <v>213</v>
      </c>
      <c r="B120" s="17" t="s">
        <v>214</v>
      </c>
      <c r="C120" s="17"/>
      <c r="D120" s="17" t="s">
        <v>414</v>
      </c>
      <c r="E120" s="17" t="s">
        <v>280</v>
      </c>
      <c r="F120" s="17" t="s">
        <v>275</v>
      </c>
      <c r="G120" s="17" t="s">
        <v>346</v>
      </c>
      <c r="H120" s="17" t="s">
        <v>415</v>
      </c>
      <c r="I120" s="34">
        <v>226</v>
      </c>
      <c r="J120" s="23">
        <v>565</v>
      </c>
      <c r="K120" s="23">
        <f t="shared" si="4"/>
        <v>2260</v>
      </c>
      <c r="L120" s="23">
        <f t="shared" si="5"/>
        <v>5650</v>
      </c>
      <c r="M120" s="18">
        <v>10</v>
      </c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>
        <v>2</v>
      </c>
      <c r="AF120" s="18">
        <v>2</v>
      </c>
      <c r="AG120" s="19"/>
      <c r="AH120" s="19">
        <v>3</v>
      </c>
      <c r="AI120" s="3"/>
      <c r="AJ120" s="3"/>
      <c r="AK120" s="3"/>
      <c r="AL120" s="3"/>
      <c r="AM120" s="3"/>
      <c r="AN120" s="3"/>
      <c r="AO120" s="3">
        <v>2</v>
      </c>
      <c r="AP120" s="3">
        <v>1</v>
      </c>
      <c r="AQ120" s="3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</row>
    <row r="121" spans="1:145" ht="221.45" customHeight="1" x14ac:dyDescent="0.25">
      <c r="A121" s="20" t="s">
        <v>219</v>
      </c>
      <c r="B121" s="3" t="s">
        <v>220</v>
      </c>
      <c r="C121" s="3"/>
      <c r="D121" s="3" t="s">
        <v>418</v>
      </c>
      <c r="E121" s="3" t="s">
        <v>280</v>
      </c>
      <c r="F121" s="3" t="s">
        <v>275</v>
      </c>
      <c r="G121" s="3" t="s">
        <v>419</v>
      </c>
      <c r="H121" s="3" t="s">
        <v>420</v>
      </c>
      <c r="I121" s="35">
        <v>260</v>
      </c>
      <c r="J121" s="24">
        <v>655</v>
      </c>
      <c r="K121" s="24">
        <f t="shared" si="4"/>
        <v>2860</v>
      </c>
      <c r="L121" s="24">
        <f t="shared" si="5"/>
        <v>7205</v>
      </c>
      <c r="M121" s="18">
        <v>11</v>
      </c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>
        <v>3</v>
      </c>
      <c r="AF121" s="21">
        <v>3</v>
      </c>
      <c r="AG121" s="6"/>
      <c r="AH121" s="6">
        <v>3</v>
      </c>
      <c r="AI121" s="3"/>
      <c r="AJ121" s="3"/>
      <c r="AK121" s="3"/>
      <c r="AL121" s="3"/>
      <c r="AM121" s="3"/>
      <c r="AN121" s="3"/>
      <c r="AO121" s="3">
        <v>1</v>
      </c>
      <c r="AP121" s="3">
        <v>1</v>
      </c>
      <c r="AQ121" s="3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</row>
    <row r="122" spans="1:145" ht="221.45" customHeight="1" x14ac:dyDescent="0.25">
      <c r="A122" s="16" t="s">
        <v>247</v>
      </c>
      <c r="B122" s="17" t="s">
        <v>248</v>
      </c>
      <c r="C122" s="17"/>
      <c r="D122" s="17" t="s">
        <v>434</v>
      </c>
      <c r="E122" s="17" t="s">
        <v>280</v>
      </c>
      <c r="F122" s="17" t="s">
        <v>275</v>
      </c>
      <c r="G122" s="17" t="s">
        <v>331</v>
      </c>
      <c r="H122" s="17" t="s">
        <v>332</v>
      </c>
      <c r="I122" s="34">
        <v>244</v>
      </c>
      <c r="J122" s="23">
        <v>610</v>
      </c>
      <c r="K122" s="23">
        <f t="shared" si="4"/>
        <v>1708</v>
      </c>
      <c r="L122" s="23">
        <f t="shared" si="5"/>
        <v>4270</v>
      </c>
      <c r="M122" s="18">
        <v>7</v>
      </c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>
        <v>2</v>
      </c>
      <c r="AF122" s="18">
        <v>2</v>
      </c>
      <c r="AG122" s="19"/>
      <c r="AH122" s="19">
        <v>1</v>
      </c>
      <c r="AI122" s="3"/>
      <c r="AJ122" s="3"/>
      <c r="AK122" s="3"/>
      <c r="AL122" s="3"/>
      <c r="AM122" s="3"/>
      <c r="AN122" s="3"/>
      <c r="AO122" s="3">
        <v>1</v>
      </c>
      <c r="AP122" s="3">
        <v>1</v>
      </c>
      <c r="AQ122" s="3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</row>
    <row r="123" spans="1:145" ht="221.45" customHeight="1" x14ac:dyDescent="0.25">
      <c r="A123" s="16" t="s">
        <v>259</v>
      </c>
      <c r="B123" s="17" t="s">
        <v>260</v>
      </c>
      <c r="C123" s="17"/>
      <c r="D123" s="17" t="s">
        <v>439</v>
      </c>
      <c r="E123" s="17" t="s">
        <v>280</v>
      </c>
      <c r="F123" s="17" t="s">
        <v>275</v>
      </c>
      <c r="G123" s="17" t="s">
        <v>419</v>
      </c>
      <c r="H123" s="17" t="s">
        <v>420</v>
      </c>
      <c r="I123" s="34">
        <v>410</v>
      </c>
      <c r="J123" s="23">
        <v>1025</v>
      </c>
      <c r="K123" s="23">
        <f t="shared" si="4"/>
        <v>410</v>
      </c>
      <c r="L123" s="23">
        <f t="shared" si="5"/>
        <v>1025</v>
      </c>
      <c r="M123" s="18">
        <v>1</v>
      </c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9"/>
      <c r="AH123" s="19"/>
      <c r="AI123" s="3"/>
      <c r="AJ123" s="3"/>
      <c r="AK123" s="3"/>
      <c r="AL123" s="3"/>
      <c r="AM123" s="3"/>
      <c r="AN123" s="3"/>
      <c r="AO123" s="3"/>
      <c r="AP123" s="3">
        <v>1</v>
      </c>
      <c r="AQ123" s="3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</row>
    <row r="124" spans="1:145" ht="221.45" customHeight="1" x14ac:dyDescent="0.25">
      <c r="A124" s="16" t="s">
        <v>27</v>
      </c>
      <c r="B124" s="17" t="s">
        <v>28</v>
      </c>
      <c r="C124" s="17"/>
      <c r="D124" s="17" t="s">
        <v>287</v>
      </c>
      <c r="E124" s="17" t="s">
        <v>286</v>
      </c>
      <c r="F124" s="17" t="s">
        <v>275</v>
      </c>
      <c r="G124" s="17" t="s">
        <v>281</v>
      </c>
      <c r="H124" s="17" t="s">
        <v>288</v>
      </c>
      <c r="I124" s="34">
        <v>500</v>
      </c>
      <c r="J124" s="23">
        <v>1260</v>
      </c>
      <c r="K124" s="23">
        <f t="shared" si="4"/>
        <v>4000</v>
      </c>
      <c r="L124" s="23">
        <f t="shared" si="5"/>
        <v>10080</v>
      </c>
      <c r="M124" s="18">
        <v>8</v>
      </c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>
        <v>3</v>
      </c>
      <c r="AF124" s="18">
        <v>2</v>
      </c>
      <c r="AG124" s="19"/>
      <c r="AH124" s="19"/>
      <c r="AI124" s="3"/>
      <c r="AJ124" s="3"/>
      <c r="AK124" s="3"/>
      <c r="AL124" s="3"/>
      <c r="AM124" s="3"/>
      <c r="AN124" s="3"/>
      <c r="AO124" s="3">
        <v>2</v>
      </c>
      <c r="AP124" s="3"/>
      <c r="AQ124" s="3">
        <v>1</v>
      </c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</row>
    <row r="125" spans="1:145" ht="221.45" customHeight="1" x14ac:dyDescent="0.25">
      <c r="A125" s="20" t="s">
        <v>75</v>
      </c>
      <c r="B125" s="3" t="s">
        <v>76</v>
      </c>
      <c r="C125" s="3"/>
      <c r="D125" s="3" t="s">
        <v>313</v>
      </c>
      <c r="E125" s="3" t="s">
        <v>286</v>
      </c>
      <c r="F125" s="3" t="s">
        <v>275</v>
      </c>
      <c r="G125" s="3" t="s">
        <v>281</v>
      </c>
      <c r="H125" s="3" t="s">
        <v>282</v>
      </c>
      <c r="I125" s="35">
        <v>468</v>
      </c>
      <c r="J125" s="24">
        <v>1170</v>
      </c>
      <c r="K125" s="24">
        <f t="shared" si="4"/>
        <v>4680</v>
      </c>
      <c r="L125" s="24">
        <f t="shared" si="5"/>
        <v>11700</v>
      </c>
      <c r="M125" s="18">
        <v>10</v>
      </c>
      <c r="N125" s="21"/>
      <c r="O125" s="21"/>
      <c r="P125" s="21"/>
      <c r="Q125" s="21"/>
      <c r="R125" s="21"/>
      <c r="S125" s="21">
        <v>1</v>
      </c>
      <c r="T125" s="21">
        <v>3</v>
      </c>
      <c r="U125" s="21">
        <v>3</v>
      </c>
      <c r="V125" s="21">
        <v>2</v>
      </c>
      <c r="W125" s="21"/>
      <c r="X125" s="21"/>
      <c r="Y125" s="21"/>
      <c r="Z125" s="21">
        <v>1</v>
      </c>
      <c r="AA125" s="21"/>
      <c r="AB125" s="21"/>
      <c r="AC125" s="21"/>
      <c r="AD125" s="21"/>
      <c r="AE125" s="21"/>
      <c r="AF125" s="21"/>
      <c r="AG125" s="6"/>
      <c r="AH125" s="6"/>
      <c r="AI125" s="3"/>
      <c r="AJ125" s="3"/>
      <c r="AK125" s="3"/>
      <c r="AL125" s="3"/>
      <c r="AM125" s="3"/>
      <c r="AN125" s="3"/>
      <c r="AO125" s="3"/>
      <c r="AP125" s="3"/>
      <c r="AQ125" s="3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</row>
    <row r="126" spans="1:145" ht="221.45" customHeight="1" x14ac:dyDescent="0.25">
      <c r="A126" s="16" t="s">
        <v>193</v>
      </c>
      <c r="B126" s="17" t="s">
        <v>194</v>
      </c>
      <c r="C126" s="17"/>
      <c r="D126" s="17" t="s">
        <v>404</v>
      </c>
      <c r="E126" s="17" t="s">
        <v>286</v>
      </c>
      <c r="F126" s="17" t="s">
        <v>275</v>
      </c>
      <c r="G126" s="17" t="s">
        <v>346</v>
      </c>
      <c r="H126" s="17" t="s">
        <v>398</v>
      </c>
      <c r="I126" s="34">
        <v>130</v>
      </c>
      <c r="J126" s="23">
        <v>325</v>
      </c>
      <c r="K126" s="23">
        <f t="shared" si="4"/>
        <v>390</v>
      </c>
      <c r="L126" s="23">
        <f t="shared" si="5"/>
        <v>975</v>
      </c>
      <c r="M126" s="18">
        <v>3</v>
      </c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>
        <v>1</v>
      </c>
      <c r="AF126" s="18">
        <v>1</v>
      </c>
      <c r="AG126" s="19"/>
      <c r="AH126" s="19"/>
      <c r="AI126" s="3"/>
      <c r="AJ126" s="3"/>
      <c r="AK126" s="3"/>
      <c r="AL126" s="3"/>
      <c r="AM126" s="3"/>
      <c r="AN126" s="3"/>
      <c r="AO126" s="3">
        <v>1</v>
      </c>
      <c r="AP126" s="3"/>
      <c r="AQ126" s="3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</row>
    <row r="127" spans="1:145" ht="221.45" customHeight="1" x14ac:dyDescent="0.25">
      <c r="A127" s="20" t="s">
        <v>195</v>
      </c>
      <c r="B127" s="3" t="s">
        <v>196</v>
      </c>
      <c r="C127" s="3"/>
      <c r="D127" s="3" t="s">
        <v>405</v>
      </c>
      <c r="E127" s="3" t="s">
        <v>286</v>
      </c>
      <c r="F127" s="3" t="s">
        <v>275</v>
      </c>
      <c r="G127" s="3" t="s">
        <v>346</v>
      </c>
      <c r="H127" s="3" t="s">
        <v>398</v>
      </c>
      <c r="I127" s="35">
        <v>130</v>
      </c>
      <c r="J127" s="25">
        <v>325</v>
      </c>
      <c r="K127" s="25">
        <f t="shared" si="4"/>
        <v>390</v>
      </c>
      <c r="L127" s="24">
        <f t="shared" si="5"/>
        <v>975</v>
      </c>
      <c r="M127" s="18">
        <v>3</v>
      </c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6"/>
      <c r="AH127" s="6">
        <v>1</v>
      </c>
      <c r="AI127" s="3"/>
      <c r="AJ127" s="3"/>
      <c r="AK127" s="3"/>
      <c r="AL127" s="3"/>
      <c r="AM127" s="3"/>
      <c r="AN127" s="3"/>
      <c r="AO127" s="3">
        <v>1</v>
      </c>
      <c r="AP127" s="3"/>
      <c r="AQ127" s="3">
        <v>1</v>
      </c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</row>
    <row r="128" spans="1:145" ht="221.45" customHeight="1" x14ac:dyDescent="0.25">
      <c r="A128" s="20" t="s">
        <v>205</v>
      </c>
      <c r="B128" s="3" t="s">
        <v>206</v>
      </c>
      <c r="C128" s="3"/>
      <c r="D128" s="3" t="s">
        <v>410</v>
      </c>
      <c r="E128" s="3" t="s">
        <v>286</v>
      </c>
      <c r="F128" s="3" t="s">
        <v>275</v>
      </c>
      <c r="G128" s="3" t="s">
        <v>346</v>
      </c>
      <c r="H128" s="3" t="s">
        <v>398</v>
      </c>
      <c r="I128" s="35">
        <v>122</v>
      </c>
      <c r="J128" s="24">
        <v>305</v>
      </c>
      <c r="K128" s="24">
        <f t="shared" si="4"/>
        <v>122</v>
      </c>
      <c r="L128" s="24">
        <f t="shared" si="5"/>
        <v>305</v>
      </c>
      <c r="M128" s="18">
        <v>1</v>
      </c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6"/>
      <c r="AH128" s="6"/>
      <c r="AI128" s="3"/>
      <c r="AJ128" s="3"/>
      <c r="AK128" s="3"/>
      <c r="AL128" s="3"/>
      <c r="AM128" s="3"/>
      <c r="AN128" s="3"/>
      <c r="AO128" s="3">
        <v>1</v>
      </c>
      <c r="AP128" s="3"/>
      <c r="AQ128" s="3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</row>
    <row r="129" spans="1:145" ht="221.45" customHeight="1" x14ac:dyDescent="0.25">
      <c r="A129" s="16" t="s">
        <v>229</v>
      </c>
      <c r="B129" s="17" t="s">
        <v>230</v>
      </c>
      <c r="C129" s="17"/>
      <c r="D129" s="17" t="s">
        <v>421</v>
      </c>
      <c r="E129" s="17" t="s">
        <v>286</v>
      </c>
      <c r="F129" s="17" t="s">
        <v>275</v>
      </c>
      <c r="G129" s="17" t="s">
        <v>331</v>
      </c>
      <c r="H129" s="17" t="s">
        <v>332</v>
      </c>
      <c r="I129" s="34">
        <v>280</v>
      </c>
      <c r="J129" s="23">
        <v>705</v>
      </c>
      <c r="K129" s="23">
        <f t="shared" si="4"/>
        <v>3080</v>
      </c>
      <c r="L129" s="23">
        <f t="shared" si="5"/>
        <v>7755</v>
      </c>
      <c r="M129" s="18">
        <v>11</v>
      </c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>
        <v>4</v>
      </c>
      <c r="AF129" s="18">
        <v>3</v>
      </c>
      <c r="AG129" s="19"/>
      <c r="AH129" s="19">
        <v>1</v>
      </c>
      <c r="AI129" s="3"/>
      <c r="AJ129" s="3"/>
      <c r="AK129" s="3"/>
      <c r="AL129" s="3"/>
      <c r="AM129" s="3"/>
      <c r="AN129" s="3"/>
      <c r="AO129" s="3">
        <v>2</v>
      </c>
      <c r="AP129" s="3"/>
      <c r="AQ129" s="3">
        <v>1</v>
      </c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</row>
    <row r="130" spans="1:145" ht="221.45" customHeight="1" x14ac:dyDescent="0.25">
      <c r="A130" s="20" t="s">
        <v>271</v>
      </c>
      <c r="B130" s="3" t="s">
        <v>272</v>
      </c>
      <c r="C130" s="3"/>
      <c r="D130" s="3" t="s">
        <v>446</v>
      </c>
      <c r="E130" s="3" t="s">
        <v>286</v>
      </c>
      <c r="F130" s="3" t="s">
        <v>275</v>
      </c>
      <c r="G130" s="3" t="s">
        <v>346</v>
      </c>
      <c r="H130" s="3" t="s">
        <v>398</v>
      </c>
      <c r="I130" s="35">
        <v>127</v>
      </c>
      <c r="J130" s="24">
        <v>318</v>
      </c>
      <c r="K130" s="24">
        <f t="shared" si="4"/>
        <v>4445</v>
      </c>
      <c r="L130" s="24">
        <f t="shared" si="5"/>
        <v>11130</v>
      </c>
      <c r="M130" s="18">
        <v>35</v>
      </c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>
        <v>11</v>
      </c>
      <c r="AF130" s="21">
        <v>12</v>
      </c>
      <c r="AG130" s="6"/>
      <c r="AH130" s="6">
        <v>8</v>
      </c>
      <c r="AI130" s="3"/>
      <c r="AJ130" s="3"/>
      <c r="AK130" s="3"/>
      <c r="AL130" s="3"/>
      <c r="AM130" s="3"/>
      <c r="AN130" s="3"/>
      <c r="AO130" s="3">
        <v>4</v>
      </c>
      <c r="AP130" s="3"/>
      <c r="AQ130" s="3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</row>
    <row r="131" spans="1:145" ht="221.45" customHeight="1" x14ac:dyDescent="0.25">
      <c r="A131" s="16" t="s">
        <v>189</v>
      </c>
      <c r="B131" s="17" t="s">
        <v>190</v>
      </c>
      <c r="C131" s="17"/>
      <c r="D131" s="17" t="s">
        <v>402</v>
      </c>
      <c r="E131" s="17" t="s">
        <v>286</v>
      </c>
      <c r="F131" s="17" t="s">
        <v>275</v>
      </c>
      <c r="G131" s="17" t="s">
        <v>346</v>
      </c>
      <c r="H131" s="17" t="s">
        <v>398</v>
      </c>
      <c r="I131" s="34">
        <v>110</v>
      </c>
      <c r="J131" s="23">
        <v>270</v>
      </c>
      <c r="K131" s="23">
        <f t="shared" si="4"/>
        <v>770</v>
      </c>
      <c r="L131" s="23">
        <f t="shared" si="5"/>
        <v>1890</v>
      </c>
      <c r="M131" s="18">
        <v>7</v>
      </c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>
        <v>1</v>
      </c>
      <c r="AF131" s="18">
        <v>2</v>
      </c>
      <c r="AG131" s="19"/>
      <c r="AH131" s="19">
        <v>2</v>
      </c>
      <c r="AI131" s="3"/>
      <c r="AJ131" s="3"/>
      <c r="AK131" s="3"/>
      <c r="AL131" s="3"/>
      <c r="AM131" s="3"/>
      <c r="AN131" s="3"/>
      <c r="AO131" s="3">
        <v>1</v>
      </c>
      <c r="AP131" s="3">
        <v>1</v>
      </c>
      <c r="AQ131" s="3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</row>
    <row r="132" spans="1:145" ht="221.45" customHeight="1" x14ac:dyDescent="0.25">
      <c r="A132" s="20" t="s">
        <v>235</v>
      </c>
      <c r="B132" s="3" t="s">
        <v>236</v>
      </c>
      <c r="C132" s="3"/>
      <c r="D132" s="3" t="s">
        <v>428</v>
      </c>
      <c r="E132" s="3" t="s">
        <v>286</v>
      </c>
      <c r="F132" s="3" t="s">
        <v>275</v>
      </c>
      <c r="G132" s="3" t="s">
        <v>346</v>
      </c>
      <c r="H132" s="3" t="s">
        <v>415</v>
      </c>
      <c r="I132" s="35">
        <v>260</v>
      </c>
      <c r="J132" s="24">
        <v>649</v>
      </c>
      <c r="K132" s="24">
        <f t="shared" si="4"/>
        <v>260</v>
      </c>
      <c r="L132" s="24">
        <f t="shared" ref="L132" si="6">PRODUCT(J132*M132)</f>
        <v>649</v>
      </c>
      <c r="M132" s="18">
        <v>1</v>
      </c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6"/>
      <c r="AH132" s="6"/>
      <c r="AI132" s="3"/>
      <c r="AJ132" s="3"/>
      <c r="AK132" s="3"/>
      <c r="AL132" s="3"/>
      <c r="AM132" s="3"/>
      <c r="AN132" s="3"/>
      <c r="AO132" s="3">
        <v>1</v>
      </c>
      <c r="AP132" s="3"/>
      <c r="AQ132" s="3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</row>
    <row r="133" spans="1:145" ht="50.1" customHeight="1" x14ac:dyDescent="0.25">
      <c r="A133" s="9"/>
      <c r="B133" s="9"/>
      <c r="C133" s="9"/>
      <c r="D133" s="9"/>
      <c r="E133" s="9"/>
      <c r="F133" s="9"/>
      <c r="G133" s="9"/>
      <c r="H133" s="9"/>
      <c r="I133" s="32"/>
      <c r="J133" s="29"/>
      <c r="K133" s="29">
        <f>SUM(K4:K132)</f>
        <v>337832</v>
      </c>
      <c r="L133" s="29">
        <f>SUM(L4:L132)</f>
        <v>846761</v>
      </c>
      <c r="M133" s="10">
        <f>SUM(M4:M132)</f>
        <v>1039</v>
      </c>
      <c r="N133" s="10">
        <f>SUBTOTAL(109,'Moncler - Men''s'!$N$4:$N$132)</f>
        <v>3</v>
      </c>
      <c r="O133" s="10">
        <f>SUBTOTAL(109,'Moncler - Men''s'!$O$4:$O$132)</f>
        <v>5</v>
      </c>
      <c r="P133" s="10">
        <f>SUBTOTAL(109,'Moncler - Men''s'!$P$4:$P$132)</f>
        <v>2</v>
      </c>
      <c r="Q133" s="10">
        <f>SUBTOTAL(109,'Moncler - Men''s'!$Q$4:$Q$132)</f>
        <v>2</v>
      </c>
      <c r="R133" s="10">
        <f>SUBTOTAL(109,'Moncler - Men''s'!$R$4:$R$132)</f>
        <v>4</v>
      </c>
      <c r="S133" s="10">
        <f>SUBTOTAL(109,'Moncler - Men''s'!$S$4:$S$132)</f>
        <v>54</v>
      </c>
      <c r="T133" s="10">
        <f>SUBTOTAL(109,'Moncler - Men''s'!$T$4:$T$132)</f>
        <v>121</v>
      </c>
      <c r="U133" s="10">
        <f>SUBTOTAL(109,'Moncler - Men''s'!$U$4:$U$132)</f>
        <v>134</v>
      </c>
      <c r="V133" s="10">
        <f>SUBTOTAL(109,'Moncler - Men''s'!$V$4:$V$132)</f>
        <v>88</v>
      </c>
      <c r="W133" s="10">
        <f>SUBTOTAL(109,'Moncler - Men''s'!$W$4:$W$132)</f>
        <v>3</v>
      </c>
      <c r="X133" s="10">
        <f>SUBTOTAL(109,'Moncler - Men''s'!$X$4:$X$132)</f>
        <v>4</v>
      </c>
      <c r="Y133" s="10">
        <f>SUBTOTAL(109,'Moncler - Men''s'!$Y$4:$Y$132)</f>
        <v>1</v>
      </c>
      <c r="Z133" s="10">
        <f>SUBTOTAL(109,'Moncler - Men''s'!$Z$4:$Z$132)</f>
        <v>35</v>
      </c>
      <c r="AA133" s="10">
        <f>SUBTOTAL(109,'Moncler - Men''s'!$AA$4:$AA$132)</f>
        <v>7</v>
      </c>
      <c r="AB133" s="10">
        <f>SUBTOTAL(109,'Moncler - Men''s'!$AB$4:$AB$132)</f>
        <v>3</v>
      </c>
      <c r="AC133" s="10">
        <f>SUBTOTAL(109,'Moncler - Men''s'!$AC$4:$AC$132)</f>
        <v>2</v>
      </c>
      <c r="AD133" s="10">
        <f>SUBTOTAL(109,'Moncler - Men''s'!$AD$4:$AD$132)</f>
        <v>1</v>
      </c>
      <c r="AE133" s="10">
        <f>SUBTOTAL(109,'Moncler - Men''s'!$AE$4:$AE$132)</f>
        <v>117</v>
      </c>
      <c r="AF133" s="10">
        <f>SUBTOTAL(109,'Moncler - Men''s'!$AF$4:$AF$132)</f>
        <v>115</v>
      </c>
      <c r="AG133" s="10">
        <f>SUBTOTAL(109,'Moncler - Men''s'!$AG$4:$AG$132)</f>
        <v>92</v>
      </c>
      <c r="AH133" s="11">
        <f>SUBTOTAL(109,'Moncler - Men''s'!$AH$4:$AH$132)</f>
        <v>76</v>
      </c>
      <c r="BB133" s="1"/>
      <c r="BC133" s="1"/>
      <c r="BD133" s="1"/>
      <c r="BE133" s="1"/>
      <c r="BF133" s="1"/>
    </row>
    <row r="134" spans="1:145" ht="221.45" customHeight="1" x14ac:dyDescent="0.25">
      <c r="O134" s="5"/>
      <c r="S134" s="5"/>
      <c r="T134" s="5"/>
      <c r="Z134" s="5"/>
      <c r="AA134" s="5"/>
      <c r="AC134" s="5"/>
      <c r="BB134" s="1"/>
      <c r="BC134" s="1"/>
      <c r="BD134" s="1"/>
      <c r="BE134" s="1"/>
      <c r="BF134" s="1"/>
    </row>
    <row r="135" spans="1:145" ht="221.45" customHeight="1" x14ac:dyDescent="0.25">
      <c r="O135" s="5"/>
      <c r="S135" s="5"/>
      <c r="T135" s="5"/>
      <c r="Z135" s="5"/>
      <c r="AA135" s="5"/>
      <c r="AC135" s="5"/>
      <c r="BB135" s="1"/>
      <c r="BC135" s="1"/>
      <c r="BD135" s="1"/>
      <c r="BE135" s="1"/>
      <c r="BF135" s="1"/>
    </row>
    <row r="136" spans="1:145" ht="221.45" customHeight="1" x14ac:dyDescent="0.25">
      <c r="O136" s="5"/>
      <c r="S136" s="5"/>
      <c r="T136" s="5"/>
      <c r="Z136" s="5"/>
      <c r="AA136" s="5"/>
      <c r="AC136" s="5"/>
      <c r="BB136" s="1"/>
      <c r="BC136" s="1"/>
      <c r="BD136" s="1"/>
      <c r="BE136" s="1"/>
      <c r="BF136" s="1"/>
    </row>
    <row r="137" spans="1:145" ht="221.45" customHeight="1" x14ac:dyDescent="0.25">
      <c r="O137" s="5"/>
      <c r="S137" s="5"/>
      <c r="T137" s="5"/>
      <c r="Z137" s="5"/>
      <c r="AA137" s="5"/>
      <c r="AC137" s="5"/>
      <c r="BB137" s="1"/>
      <c r="BC137" s="1"/>
      <c r="BD137" s="1"/>
      <c r="BE137" s="1"/>
      <c r="BF137" s="1"/>
    </row>
    <row r="138" spans="1:145" ht="221.45" customHeight="1" x14ac:dyDescent="0.25">
      <c r="O138" s="5"/>
      <c r="S138" s="5"/>
      <c r="T138" s="5"/>
      <c r="Z138" s="5"/>
      <c r="AA138" s="5"/>
      <c r="AC138" s="5"/>
      <c r="BB138" s="1"/>
      <c r="BC138" s="1"/>
      <c r="BD138" s="1"/>
      <c r="BE138" s="1"/>
      <c r="BF138" s="1"/>
    </row>
    <row r="139" spans="1:145" ht="221.45" customHeight="1" x14ac:dyDescent="0.25">
      <c r="O139" s="5"/>
      <c r="S139" s="5"/>
      <c r="T139" s="5"/>
      <c r="Z139" s="5"/>
      <c r="AA139" s="5"/>
      <c r="AC139" s="5"/>
      <c r="BB139" s="1"/>
      <c r="BC139" s="1"/>
      <c r="BD139" s="1"/>
      <c r="BE139" s="1"/>
      <c r="BF139" s="1"/>
    </row>
    <row r="140" spans="1:145" ht="221.45" customHeight="1" x14ac:dyDescent="0.25">
      <c r="O140" s="5"/>
      <c r="S140" s="5"/>
      <c r="T140" s="5"/>
      <c r="Z140" s="5"/>
      <c r="AA140" s="5"/>
      <c r="AC140" s="5"/>
      <c r="BB140" s="1"/>
      <c r="BC140" s="1"/>
      <c r="BD140" s="1"/>
      <c r="BE140" s="1"/>
      <c r="BF140" s="1"/>
    </row>
    <row r="141" spans="1:145" ht="221.45" customHeight="1" x14ac:dyDescent="0.25">
      <c r="O141" s="5"/>
      <c r="S141" s="5"/>
      <c r="T141" s="5"/>
      <c r="Z141" s="5"/>
      <c r="AA141" s="5"/>
      <c r="AC141" s="5"/>
      <c r="BB141" s="1"/>
      <c r="BC141" s="1"/>
      <c r="BD141" s="1"/>
      <c r="BE141" s="1"/>
      <c r="BF141" s="1"/>
    </row>
    <row r="142" spans="1:145" ht="221.45" customHeight="1" x14ac:dyDescent="0.25">
      <c r="O142" s="5"/>
      <c r="S142" s="5"/>
      <c r="T142" s="5"/>
      <c r="Z142" s="5"/>
      <c r="AA142" s="5"/>
      <c r="AC142" s="5"/>
      <c r="BB142" s="1"/>
      <c r="BC142" s="1"/>
      <c r="BD142" s="1"/>
      <c r="BE142" s="1"/>
      <c r="BF142" s="1"/>
    </row>
    <row r="143" spans="1:145" ht="221.45" customHeight="1" x14ac:dyDescent="0.25">
      <c r="O143" s="5"/>
      <c r="S143" s="5"/>
      <c r="T143" s="5"/>
      <c r="Z143" s="5"/>
      <c r="AA143" s="5"/>
      <c r="AC143" s="5"/>
      <c r="BB143" s="1"/>
      <c r="BC143" s="1"/>
      <c r="BD143" s="1"/>
      <c r="BE143" s="1"/>
      <c r="BF143" s="1"/>
    </row>
    <row r="144" spans="1:145" ht="221.45" customHeight="1" x14ac:dyDescent="0.25">
      <c r="O144" s="5"/>
      <c r="S144" s="5"/>
      <c r="T144" s="5"/>
      <c r="Z144" s="5"/>
      <c r="AA144" s="5"/>
      <c r="AC144" s="5"/>
      <c r="BB144" s="1"/>
      <c r="BC144" s="1"/>
      <c r="BD144" s="1"/>
      <c r="BE144" s="1"/>
      <c r="BF144" s="1"/>
    </row>
    <row r="145" spans="15:58" ht="221.45" customHeight="1" x14ac:dyDescent="0.25">
      <c r="O145" s="5"/>
      <c r="S145" s="5"/>
      <c r="T145" s="5"/>
      <c r="Z145" s="5"/>
      <c r="AA145" s="5"/>
      <c r="AC145" s="5"/>
      <c r="BB145" s="1"/>
      <c r="BC145" s="1"/>
      <c r="BD145" s="1"/>
      <c r="BE145" s="1"/>
      <c r="BF145" s="1"/>
    </row>
    <row r="146" spans="15:58" ht="221.45" customHeight="1" x14ac:dyDescent="0.25">
      <c r="O146" s="5"/>
      <c r="S146" s="5"/>
      <c r="T146" s="5"/>
      <c r="Z146" s="5"/>
      <c r="AA146" s="5"/>
      <c r="AC146" s="5"/>
      <c r="BB146" s="1"/>
      <c r="BC146" s="1"/>
      <c r="BD146" s="1"/>
      <c r="BE146" s="1"/>
      <c r="BF146" s="1"/>
    </row>
    <row r="147" spans="15:58" ht="221.45" customHeight="1" x14ac:dyDescent="0.25">
      <c r="O147" s="5"/>
      <c r="S147" s="5"/>
      <c r="T147" s="5"/>
      <c r="Z147" s="5"/>
      <c r="AA147" s="5"/>
      <c r="AC147" s="5"/>
      <c r="BB147" s="1"/>
      <c r="BC147" s="1"/>
      <c r="BD147" s="1"/>
      <c r="BE147" s="1"/>
      <c r="BF147" s="1"/>
    </row>
    <row r="148" spans="15:58" ht="221.45" customHeight="1" x14ac:dyDescent="0.25">
      <c r="O148" s="5"/>
      <c r="S148" s="5"/>
      <c r="T148" s="5"/>
      <c r="Z148" s="5"/>
      <c r="AA148" s="5"/>
      <c r="AC148" s="5"/>
      <c r="BB148" s="1"/>
      <c r="BC148" s="1"/>
      <c r="BD148" s="1"/>
      <c r="BE148" s="1"/>
      <c r="BF148" s="1"/>
    </row>
    <row r="149" spans="15:58" ht="221.45" customHeight="1" x14ac:dyDescent="0.25">
      <c r="O149" s="5"/>
      <c r="S149" s="5"/>
      <c r="T149" s="5"/>
      <c r="Z149" s="5"/>
      <c r="AA149" s="5"/>
      <c r="AC149" s="5"/>
      <c r="BB149" s="1"/>
      <c r="BC149" s="1"/>
      <c r="BD149" s="1"/>
      <c r="BE149" s="1"/>
      <c r="BF149" s="1"/>
    </row>
    <row r="150" spans="15:58" ht="221.45" customHeight="1" x14ac:dyDescent="0.25">
      <c r="O150" s="5"/>
      <c r="S150" s="5"/>
      <c r="T150" s="5"/>
      <c r="Z150" s="5"/>
      <c r="AA150" s="5"/>
      <c r="AC150" s="5"/>
      <c r="BB150" s="1"/>
      <c r="BC150" s="1"/>
      <c r="BD150" s="1"/>
      <c r="BE150" s="1"/>
      <c r="BF150" s="1"/>
    </row>
    <row r="151" spans="15:58" ht="221.45" customHeight="1" x14ac:dyDescent="0.25">
      <c r="O151" s="5"/>
      <c r="S151" s="5"/>
      <c r="T151" s="5"/>
      <c r="Z151" s="5"/>
      <c r="AA151" s="5"/>
      <c r="AC151" s="5"/>
      <c r="BB151" s="1"/>
      <c r="BC151" s="1"/>
      <c r="BD151" s="1"/>
      <c r="BE151" s="1"/>
      <c r="BF151" s="1"/>
    </row>
    <row r="152" spans="15:58" ht="221.45" customHeight="1" x14ac:dyDescent="0.25">
      <c r="O152" s="5"/>
      <c r="S152" s="5"/>
      <c r="T152" s="5"/>
      <c r="Z152" s="5"/>
      <c r="AA152" s="5"/>
      <c r="AC152" s="5"/>
      <c r="BB152" s="1"/>
      <c r="BC152" s="1"/>
      <c r="BD152" s="1"/>
      <c r="BE152" s="1"/>
      <c r="BF152" s="1"/>
    </row>
    <row r="153" spans="15:58" ht="221.45" customHeight="1" x14ac:dyDescent="0.25">
      <c r="O153" s="5"/>
      <c r="S153" s="5"/>
      <c r="T153" s="5"/>
      <c r="Z153" s="5"/>
      <c r="AA153" s="5"/>
      <c r="AC153" s="5"/>
      <c r="BB153" s="1"/>
      <c r="BC153" s="1"/>
      <c r="BD153" s="1"/>
      <c r="BE153" s="1"/>
      <c r="BF153" s="1"/>
    </row>
    <row r="154" spans="15:58" ht="221.45" customHeight="1" x14ac:dyDescent="0.25">
      <c r="O154" s="5"/>
      <c r="S154" s="5"/>
      <c r="T154" s="5"/>
      <c r="Z154" s="5"/>
      <c r="AA154" s="5"/>
      <c r="AC154" s="5"/>
      <c r="BB154" s="1"/>
      <c r="BC154" s="1"/>
      <c r="BD154" s="1"/>
      <c r="BE154" s="1"/>
      <c r="BF154" s="1"/>
    </row>
    <row r="155" spans="15:58" ht="221.45" customHeight="1" x14ac:dyDescent="0.25">
      <c r="O155" s="5"/>
      <c r="S155" s="5"/>
      <c r="T155" s="5"/>
      <c r="Z155" s="5"/>
      <c r="AA155" s="5"/>
      <c r="AC155" s="5"/>
      <c r="BB155" s="1"/>
      <c r="BC155" s="1"/>
      <c r="BD155" s="1"/>
      <c r="BE155" s="1"/>
      <c r="BF155" s="1"/>
    </row>
    <row r="156" spans="15:58" ht="221.45" customHeight="1" x14ac:dyDescent="0.25">
      <c r="O156" s="5"/>
      <c r="S156" s="5"/>
      <c r="T156" s="5"/>
      <c r="Z156" s="5"/>
      <c r="AA156" s="5"/>
      <c r="AC156" s="5"/>
      <c r="BB156" s="1"/>
      <c r="BC156" s="1"/>
      <c r="BD156" s="1"/>
      <c r="BE156" s="1"/>
      <c r="BF156" s="1"/>
    </row>
    <row r="157" spans="15:58" ht="221.45" customHeight="1" x14ac:dyDescent="0.25">
      <c r="O157" s="5"/>
      <c r="S157" s="5"/>
      <c r="T157" s="5"/>
      <c r="Z157" s="5"/>
      <c r="AA157" s="5"/>
      <c r="AC157" s="5"/>
      <c r="BB157" s="1"/>
      <c r="BC157" s="1"/>
      <c r="BD157" s="1"/>
      <c r="BE157" s="1"/>
      <c r="BF157" s="1"/>
    </row>
    <row r="158" spans="15:58" ht="221.45" customHeight="1" x14ac:dyDescent="0.25">
      <c r="O158" s="5"/>
      <c r="S158" s="5"/>
      <c r="T158" s="5"/>
      <c r="Z158" s="5"/>
      <c r="AA158" s="5"/>
      <c r="AC158" s="5"/>
      <c r="BB158" s="1"/>
      <c r="BC158" s="1"/>
      <c r="BD158" s="1"/>
      <c r="BE158" s="1"/>
      <c r="BF158" s="1"/>
    </row>
    <row r="159" spans="15:58" ht="221.45" customHeight="1" x14ac:dyDescent="0.25">
      <c r="O159" s="5"/>
      <c r="S159" s="5"/>
      <c r="T159" s="5"/>
      <c r="Z159" s="5"/>
      <c r="AA159" s="5"/>
      <c r="AC159" s="5"/>
      <c r="BB159" s="1"/>
      <c r="BC159" s="1"/>
      <c r="BD159" s="1"/>
      <c r="BE159" s="1"/>
      <c r="BF159" s="1"/>
    </row>
    <row r="160" spans="15:58" ht="221.45" customHeight="1" x14ac:dyDescent="0.25">
      <c r="O160" s="5"/>
      <c r="S160" s="5"/>
      <c r="T160" s="5"/>
      <c r="Z160" s="5"/>
      <c r="AA160" s="5"/>
      <c r="AC160" s="5"/>
      <c r="BB160" s="1"/>
      <c r="BC160" s="1"/>
      <c r="BD160" s="1"/>
      <c r="BE160" s="1"/>
      <c r="BF160" s="1"/>
    </row>
    <row r="161" spans="15:58" ht="221.45" customHeight="1" x14ac:dyDescent="0.25">
      <c r="O161" s="5"/>
      <c r="S161" s="5"/>
      <c r="T161" s="5"/>
      <c r="Z161" s="5"/>
      <c r="AA161" s="5"/>
      <c r="AC161" s="5"/>
      <c r="BB161" s="1"/>
      <c r="BC161" s="1"/>
      <c r="BD161" s="1"/>
      <c r="BE161" s="1"/>
      <c r="BF161" s="1"/>
    </row>
    <row r="162" spans="15:58" ht="221.45" customHeight="1" x14ac:dyDescent="0.25">
      <c r="O162" s="5"/>
      <c r="S162" s="5"/>
      <c r="T162" s="5"/>
      <c r="Z162" s="5"/>
      <c r="AA162" s="5"/>
      <c r="AC162" s="5"/>
      <c r="BB162" s="1"/>
      <c r="BC162" s="1"/>
      <c r="BD162" s="1"/>
      <c r="BE162" s="1"/>
      <c r="BF162" s="1"/>
    </row>
    <row r="163" spans="15:58" ht="221.45" customHeight="1" x14ac:dyDescent="0.25">
      <c r="O163" s="5"/>
      <c r="S163" s="5"/>
      <c r="T163" s="5"/>
      <c r="Z163" s="5"/>
      <c r="AA163" s="5"/>
      <c r="AC163" s="5"/>
      <c r="BB163" s="1"/>
      <c r="BC163" s="1"/>
      <c r="BD163" s="1"/>
      <c r="BE163" s="1"/>
      <c r="BF163" s="1"/>
    </row>
    <row r="164" spans="15:58" ht="221.45" customHeight="1" x14ac:dyDescent="0.25">
      <c r="O164" s="5"/>
      <c r="S164" s="5"/>
      <c r="T164" s="5"/>
      <c r="Z164" s="5"/>
      <c r="AA164" s="5"/>
      <c r="AC164" s="5"/>
      <c r="BB164" s="1"/>
      <c r="BC164" s="1"/>
      <c r="BD164" s="1"/>
      <c r="BE164" s="1"/>
      <c r="BF164" s="1"/>
    </row>
    <row r="165" spans="15:58" ht="221.45" customHeight="1" x14ac:dyDescent="0.25">
      <c r="O165" s="5"/>
      <c r="S165" s="5"/>
      <c r="T165" s="5"/>
      <c r="Z165" s="5"/>
      <c r="AA165" s="5"/>
      <c r="AC165" s="5"/>
      <c r="BB165" s="1"/>
      <c r="BC165" s="1"/>
      <c r="BD165" s="1"/>
      <c r="BE165" s="1"/>
      <c r="BF165" s="1"/>
    </row>
    <row r="166" spans="15:58" ht="221.45" customHeight="1" x14ac:dyDescent="0.25">
      <c r="O166" s="5"/>
      <c r="S166" s="5"/>
      <c r="T166" s="5"/>
      <c r="Z166" s="5"/>
      <c r="AA166" s="5"/>
      <c r="AC166" s="5"/>
      <c r="BB166" s="1"/>
      <c r="BC166" s="1"/>
      <c r="BD166" s="1"/>
      <c r="BE166" s="1"/>
      <c r="BF166" s="1"/>
    </row>
    <row r="167" spans="15:58" ht="221.45" customHeight="1" x14ac:dyDescent="0.25">
      <c r="O167" s="5"/>
      <c r="S167" s="5"/>
      <c r="T167" s="5"/>
      <c r="Z167" s="5"/>
      <c r="AA167" s="5"/>
      <c r="AC167" s="5"/>
      <c r="BB167" s="1"/>
      <c r="BC167" s="1"/>
      <c r="BD167" s="1"/>
      <c r="BE167" s="1"/>
      <c r="BF167" s="1"/>
    </row>
    <row r="168" spans="15:58" ht="221.45" customHeight="1" x14ac:dyDescent="0.25">
      <c r="O168" s="5"/>
      <c r="S168" s="5"/>
      <c r="T168" s="5"/>
      <c r="Z168" s="5"/>
      <c r="AA168" s="5"/>
      <c r="AC168" s="5"/>
      <c r="BB168" s="1"/>
      <c r="BC168" s="1"/>
      <c r="BD168" s="1"/>
      <c r="BE168" s="1"/>
      <c r="BF168" s="1"/>
    </row>
    <row r="169" spans="15:58" ht="221.45" customHeight="1" x14ac:dyDescent="0.25">
      <c r="O169" s="5"/>
      <c r="S169" s="5"/>
      <c r="T169" s="5"/>
      <c r="Z169" s="5"/>
      <c r="AA169" s="5"/>
      <c r="AC169" s="5"/>
      <c r="BB169" s="1"/>
      <c r="BC169" s="1"/>
      <c r="BD169" s="1"/>
      <c r="BE169" s="1"/>
      <c r="BF169" s="1"/>
    </row>
    <row r="170" spans="15:58" ht="221.45" customHeight="1" x14ac:dyDescent="0.25">
      <c r="O170" s="5"/>
      <c r="S170" s="5"/>
      <c r="T170" s="5"/>
      <c r="Z170" s="5"/>
      <c r="AA170" s="5"/>
      <c r="AC170" s="5"/>
      <c r="BB170" s="1"/>
      <c r="BC170" s="1"/>
      <c r="BD170" s="1"/>
      <c r="BE170" s="1"/>
      <c r="BF170" s="1"/>
    </row>
    <row r="171" spans="15:58" ht="221.45" customHeight="1" x14ac:dyDescent="0.25">
      <c r="O171" s="5"/>
      <c r="S171" s="5"/>
      <c r="T171" s="5"/>
      <c r="Z171" s="5"/>
      <c r="AA171" s="5"/>
      <c r="AC171" s="5"/>
      <c r="BB171" s="1"/>
      <c r="BC171" s="1"/>
      <c r="BD171" s="1"/>
      <c r="BE171" s="1"/>
      <c r="BF171" s="1"/>
    </row>
    <row r="172" spans="15:58" ht="221.45" customHeight="1" x14ac:dyDescent="0.25">
      <c r="O172" s="5"/>
      <c r="S172" s="5"/>
      <c r="T172" s="5"/>
      <c r="Z172" s="5"/>
      <c r="AA172" s="5"/>
      <c r="AC172" s="5"/>
      <c r="BB172" s="1"/>
      <c r="BC172" s="1"/>
      <c r="BD172" s="1"/>
      <c r="BE172" s="1"/>
      <c r="BF172" s="1"/>
    </row>
    <row r="173" spans="15:58" ht="221.45" customHeight="1" x14ac:dyDescent="0.25">
      <c r="O173" s="5"/>
      <c r="S173" s="5"/>
      <c r="T173" s="5"/>
      <c r="Z173" s="5"/>
      <c r="AA173" s="5"/>
      <c r="AC173" s="5"/>
      <c r="BB173" s="1"/>
      <c r="BC173" s="1"/>
      <c r="BD173" s="1"/>
      <c r="BE173" s="1"/>
      <c r="BF173" s="1"/>
    </row>
    <row r="174" spans="15:58" ht="221.45" customHeight="1" x14ac:dyDescent="0.25">
      <c r="O174" s="5"/>
      <c r="S174" s="5"/>
      <c r="T174" s="5"/>
      <c r="Z174" s="5"/>
      <c r="AA174" s="5"/>
      <c r="AC174" s="5"/>
      <c r="BB174" s="1"/>
      <c r="BC174" s="1"/>
      <c r="BD174" s="1"/>
      <c r="BE174" s="1"/>
      <c r="BF174" s="1"/>
    </row>
    <row r="175" spans="15:58" ht="221.45" customHeight="1" x14ac:dyDescent="0.25">
      <c r="O175" s="5"/>
      <c r="S175" s="5"/>
      <c r="T175" s="5"/>
      <c r="Z175" s="5"/>
      <c r="AA175" s="5"/>
      <c r="AC175" s="5"/>
      <c r="BB175" s="1"/>
      <c r="BC175" s="1"/>
      <c r="BD175" s="1"/>
      <c r="BE175" s="1"/>
      <c r="BF175" s="1"/>
    </row>
    <row r="176" spans="15:58" ht="221.45" customHeight="1" x14ac:dyDescent="0.25">
      <c r="O176" s="5"/>
      <c r="S176" s="5"/>
      <c r="T176" s="5"/>
      <c r="Z176" s="5"/>
      <c r="AA176" s="5"/>
      <c r="AC176" s="5"/>
      <c r="BB176" s="1"/>
      <c r="BC176" s="1"/>
      <c r="BD176" s="1"/>
      <c r="BE176" s="1"/>
      <c r="BF176" s="1"/>
    </row>
    <row r="177" spans="15:58" ht="221.45" customHeight="1" x14ac:dyDescent="0.25">
      <c r="O177" s="5"/>
      <c r="S177" s="5"/>
      <c r="T177" s="5"/>
      <c r="Z177" s="5"/>
      <c r="AA177" s="5"/>
      <c r="AC177" s="5"/>
      <c r="BB177" s="1"/>
      <c r="BC177" s="1"/>
      <c r="BD177" s="1"/>
      <c r="BE177" s="1"/>
      <c r="BF177" s="1"/>
    </row>
    <row r="178" spans="15:58" ht="221.45" customHeight="1" x14ac:dyDescent="0.25">
      <c r="O178" s="5"/>
      <c r="S178" s="5"/>
      <c r="T178" s="5"/>
      <c r="Z178" s="5"/>
      <c r="AA178" s="5"/>
      <c r="AC178" s="5"/>
      <c r="BB178" s="1"/>
      <c r="BC178" s="1"/>
      <c r="BD178" s="1"/>
      <c r="BE178" s="1"/>
      <c r="BF178" s="1"/>
    </row>
    <row r="179" spans="15:58" ht="221.45" customHeight="1" x14ac:dyDescent="0.25">
      <c r="O179" s="5"/>
      <c r="S179" s="5"/>
      <c r="T179" s="5"/>
      <c r="Z179" s="5"/>
      <c r="AA179" s="5"/>
      <c r="AC179" s="5"/>
      <c r="BB179" s="1"/>
      <c r="BC179" s="1"/>
      <c r="BD179" s="1"/>
      <c r="BE179" s="1"/>
      <c r="BF179" s="1"/>
    </row>
    <row r="180" spans="15:58" ht="221.45" customHeight="1" x14ac:dyDescent="0.25">
      <c r="O180" s="5"/>
      <c r="S180" s="5"/>
      <c r="T180" s="5"/>
      <c r="Z180" s="5"/>
      <c r="AA180" s="5"/>
      <c r="AC180" s="5"/>
      <c r="BB180" s="1"/>
      <c r="BC180" s="1"/>
      <c r="BD180" s="1"/>
      <c r="BE180" s="1"/>
      <c r="BF180" s="1"/>
    </row>
    <row r="181" spans="15:58" ht="221.45" customHeight="1" x14ac:dyDescent="0.25">
      <c r="O181" s="5"/>
      <c r="S181" s="5"/>
      <c r="T181" s="5"/>
      <c r="Z181" s="5"/>
      <c r="AA181" s="5"/>
      <c r="AC181" s="5"/>
      <c r="BB181" s="1"/>
      <c r="BC181" s="1"/>
      <c r="BD181" s="1"/>
      <c r="BE181" s="1"/>
      <c r="BF181" s="1"/>
    </row>
    <row r="182" spans="15:58" ht="221.45" customHeight="1" x14ac:dyDescent="0.25">
      <c r="O182" s="5"/>
      <c r="S182" s="5"/>
      <c r="T182" s="5"/>
      <c r="Z182" s="5"/>
      <c r="AA182" s="5"/>
      <c r="AC182" s="5"/>
      <c r="BB182" s="1"/>
      <c r="BC182" s="1"/>
      <c r="BD182" s="1"/>
      <c r="BE182" s="1"/>
      <c r="BF182" s="1"/>
    </row>
    <row r="183" spans="15:58" ht="221.45" customHeight="1" x14ac:dyDescent="0.25">
      <c r="O183" s="5"/>
      <c r="S183" s="5"/>
      <c r="T183" s="5"/>
      <c r="Z183" s="5"/>
      <c r="AA183" s="5"/>
      <c r="AC183" s="5"/>
      <c r="BB183" s="1"/>
      <c r="BC183" s="1"/>
      <c r="BD183" s="1"/>
      <c r="BE183" s="1"/>
      <c r="BF183" s="1"/>
    </row>
    <row r="184" spans="15:58" ht="221.45" customHeight="1" x14ac:dyDescent="0.25">
      <c r="O184" s="5"/>
      <c r="S184" s="5"/>
      <c r="T184" s="5"/>
      <c r="Z184" s="5"/>
      <c r="AA184" s="5"/>
      <c r="AC184" s="5"/>
      <c r="BB184" s="1"/>
      <c r="BC184" s="1"/>
      <c r="BD184" s="1"/>
      <c r="BE184" s="1"/>
      <c r="BF184" s="1"/>
    </row>
    <row r="185" spans="15:58" ht="221.45" customHeight="1" x14ac:dyDescent="0.25">
      <c r="O185" s="5"/>
      <c r="S185" s="5"/>
      <c r="T185" s="5"/>
      <c r="Z185" s="5"/>
      <c r="AA185" s="5"/>
      <c r="AC185" s="5"/>
      <c r="BB185" s="1"/>
      <c r="BC185" s="1"/>
      <c r="BD185" s="1"/>
      <c r="BE185" s="1"/>
      <c r="BF185" s="1"/>
    </row>
    <row r="186" spans="15:58" ht="221.45" customHeight="1" x14ac:dyDescent="0.25">
      <c r="O186" s="5"/>
      <c r="S186" s="5"/>
      <c r="T186" s="5"/>
      <c r="Z186" s="5"/>
      <c r="AA186" s="5"/>
      <c r="AC186" s="5"/>
      <c r="BB186" s="1"/>
      <c r="BC186" s="1"/>
      <c r="BD186" s="1"/>
      <c r="BE186" s="1"/>
      <c r="BF186" s="1"/>
    </row>
    <row r="187" spans="15:58" ht="221.45" customHeight="1" x14ac:dyDescent="0.25">
      <c r="O187" s="5"/>
      <c r="S187" s="5"/>
      <c r="T187" s="5"/>
      <c r="Z187" s="5"/>
      <c r="AA187" s="5"/>
      <c r="AC187" s="5"/>
      <c r="BB187" s="1"/>
      <c r="BC187" s="1"/>
      <c r="BD187" s="1"/>
      <c r="BE187" s="1"/>
      <c r="BF187" s="1"/>
    </row>
    <row r="188" spans="15:58" ht="221.45" customHeight="1" x14ac:dyDescent="0.25">
      <c r="O188" s="5"/>
      <c r="S188" s="5"/>
      <c r="T188" s="5"/>
      <c r="Z188" s="5"/>
      <c r="AA188" s="5"/>
      <c r="AC188" s="5"/>
      <c r="BB188" s="1"/>
      <c r="BC188" s="1"/>
      <c r="BD188" s="1"/>
      <c r="BE188" s="1"/>
      <c r="BF188" s="1"/>
    </row>
    <row r="189" spans="15:58" ht="221.45" customHeight="1" x14ac:dyDescent="0.25">
      <c r="O189" s="5"/>
      <c r="S189" s="5"/>
      <c r="T189" s="5"/>
      <c r="Z189" s="5"/>
      <c r="AA189" s="5"/>
      <c r="AC189" s="5"/>
      <c r="BB189" s="1"/>
      <c r="BC189" s="1"/>
      <c r="BD189" s="1"/>
      <c r="BE189" s="1"/>
      <c r="BF189" s="1"/>
    </row>
    <row r="190" spans="15:58" ht="221.45" customHeight="1" x14ac:dyDescent="0.25">
      <c r="O190" s="5"/>
      <c r="S190" s="5"/>
      <c r="T190" s="5"/>
      <c r="Z190" s="5"/>
      <c r="AA190" s="5"/>
      <c r="AC190" s="5"/>
      <c r="BB190" s="1"/>
      <c r="BC190" s="1"/>
      <c r="BD190" s="1"/>
      <c r="BE190" s="1"/>
      <c r="BF190" s="1"/>
    </row>
    <row r="191" spans="15:58" ht="221.45" customHeight="1" x14ac:dyDescent="0.25">
      <c r="O191" s="5"/>
      <c r="S191" s="5"/>
      <c r="T191" s="5"/>
      <c r="Z191" s="5"/>
      <c r="AA191" s="5"/>
      <c r="AC191" s="5"/>
      <c r="BB191" s="1"/>
      <c r="BC191" s="1"/>
      <c r="BD191" s="1"/>
      <c r="BE191" s="1"/>
      <c r="BF191" s="1"/>
    </row>
    <row r="192" spans="15:58" ht="221.45" customHeight="1" x14ac:dyDescent="0.25">
      <c r="O192" s="5"/>
      <c r="S192" s="5"/>
      <c r="T192" s="5"/>
      <c r="Z192" s="5"/>
      <c r="AA192" s="5"/>
      <c r="AC192" s="5"/>
      <c r="BB192" s="1"/>
      <c r="BC192" s="1"/>
      <c r="BD192" s="1"/>
      <c r="BE192" s="1"/>
      <c r="BF192" s="1"/>
    </row>
    <row r="193" spans="15:58" ht="221.45" customHeight="1" x14ac:dyDescent="0.25">
      <c r="O193" s="5"/>
      <c r="S193" s="5"/>
      <c r="T193" s="5"/>
      <c r="Z193" s="5"/>
      <c r="AA193" s="5"/>
      <c r="AC193" s="5"/>
      <c r="BB193" s="1"/>
      <c r="BC193" s="1"/>
      <c r="BD193" s="1"/>
      <c r="BE193" s="1"/>
      <c r="BF193" s="1"/>
    </row>
    <row r="194" spans="15:58" ht="221.45" customHeight="1" x14ac:dyDescent="0.25">
      <c r="O194" s="5"/>
      <c r="S194" s="5"/>
      <c r="T194" s="5"/>
      <c r="Z194" s="5"/>
      <c r="AA194" s="5"/>
      <c r="AC194" s="5"/>
      <c r="BB194" s="1"/>
      <c r="BC194" s="1"/>
      <c r="BD194" s="1"/>
      <c r="BE194" s="1"/>
      <c r="BF194" s="1"/>
    </row>
    <row r="195" spans="15:58" ht="221.45" customHeight="1" x14ac:dyDescent="0.25">
      <c r="O195" s="5"/>
      <c r="S195" s="5"/>
      <c r="T195" s="5"/>
      <c r="Z195" s="5"/>
      <c r="AA195" s="5"/>
      <c r="AC195" s="5"/>
      <c r="BB195" s="1"/>
      <c r="BC195" s="1"/>
      <c r="BD195" s="1"/>
      <c r="BE195" s="1"/>
      <c r="BF195" s="1"/>
    </row>
    <row r="196" spans="15:58" ht="221.45" customHeight="1" x14ac:dyDescent="0.25">
      <c r="O196" s="5"/>
      <c r="S196" s="5"/>
      <c r="T196" s="5"/>
      <c r="Z196" s="5"/>
      <c r="AA196" s="5"/>
      <c r="AC196" s="5"/>
      <c r="BB196" s="1"/>
      <c r="BC196" s="1"/>
      <c r="BD196" s="1"/>
      <c r="BE196" s="1"/>
      <c r="BF196" s="1"/>
    </row>
    <row r="197" spans="15:58" ht="221.45" customHeight="1" x14ac:dyDescent="0.25">
      <c r="O197" s="5"/>
      <c r="S197" s="5"/>
      <c r="T197" s="5"/>
      <c r="Z197" s="5"/>
      <c r="AA197" s="5"/>
      <c r="AC197" s="5"/>
      <c r="BB197" s="1"/>
      <c r="BC197" s="1"/>
      <c r="BD197" s="1"/>
      <c r="BE197" s="1"/>
      <c r="BF197" s="1"/>
    </row>
    <row r="198" spans="15:58" ht="221.45" customHeight="1" x14ac:dyDescent="0.25">
      <c r="O198" s="5"/>
      <c r="S198" s="5"/>
      <c r="T198" s="5"/>
      <c r="Z198" s="5"/>
      <c r="AA198" s="5"/>
      <c r="AC198" s="5"/>
      <c r="BB198" s="1"/>
      <c r="BC198" s="1"/>
      <c r="BD198" s="1"/>
      <c r="BE198" s="1"/>
      <c r="BF198" s="1"/>
    </row>
    <row r="199" spans="15:58" ht="221.45" customHeight="1" x14ac:dyDescent="0.25">
      <c r="O199" s="5"/>
      <c r="S199" s="5"/>
      <c r="T199" s="5"/>
      <c r="Z199" s="5"/>
      <c r="AA199" s="5"/>
      <c r="AC199" s="5"/>
      <c r="BB199" s="1"/>
      <c r="BC199" s="1"/>
      <c r="BD199" s="1"/>
      <c r="BE199" s="1"/>
      <c r="BF199" s="1"/>
    </row>
    <row r="200" spans="15:58" ht="221.45" customHeight="1" x14ac:dyDescent="0.25">
      <c r="O200" s="5"/>
      <c r="S200" s="5"/>
      <c r="T200" s="5"/>
      <c r="Z200" s="5"/>
      <c r="AA200" s="5"/>
      <c r="AC200" s="5"/>
      <c r="BB200" s="1"/>
      <c r="BC200" s="1"/>
      <c r="BD200" s="1"/>
      <c r="BE200" s="1"/>
      <c r="BF200" s="1"/>
    </row>
    <row r="201" spans="15:58" ht="221.45" customHeight="1" x14ac:dyDescent="0.25">
      <c r="O201" s="5"/>
      <c r="S201" s="5"/>
      <c r="T201" s="5"/>
      <c r="Z201" s="5"/>
      <c r="AA201" s="5"/>
      <c r="AC201" s="5"/>
      <c r="BB201" s="1"/>
      <c r="BC201" s="1"/>
      <c r="BD201" s="1"/>
      <c r="BE201" s="1"/>
      <c r="BF201" s="1"/>
    </row>
    <row r="202" spans="15:58" ht="221.45" customHeight="1" x14ac:dyDescent="0.25">
      <c r="O202" s="5"/>
      <c r="S202" s="5"/>
      <c r="T202" s="5"/>
      <c r="Z202" s="5"/>
      <c r="AA202" s="5"/>
      <c r="AC202" s="5"/>
      <c r="BB202" s="1"/>
      <c r="BC202" s="1"/>
      <c r="BD202" s="1"/>
      <c r="BE202" s="1"/>
      <c r="BF202" s="1"/>
    </row>
    <row r="203" spans="15:58" ht="221.45" customHeight="1" x14ac:dyDescent="0.25">
      <c r="O203" s="5"/>
      <c r="S203" s="5"/>
      <c r="T203" s="5"/>
      <c r="Z203" s="5"/>
      <c r="AA203" s="5"/>
      <c r="AC203" s="5"/>
      <c r="BB203" s="1"/>
      <c r="BC203" s="1"/>
      <c r="BD203" s="1"/>
      <c r="BE203" s="1"/>
      <c r="BF203" s="1"/>
    </row>
    <row r="204" spans="15:58" ht="221.45" customHeight="1" x14ac:dyDescent="0.25">
      <c r="O204" s="5"/>
      <c r="S204" s="5"/>
      <c r="T204" s="5"/>
      <c r="Z204" s="5"/>
      <c r="AA204" s="5"/>
      <c r="AC204" s="5"/>
      <c r="BB204" s="1"/>
      <c r="BC204" s="1"/>
      <c r="BD204" s="1"/>
      <c r="BE204" s="1"/>
      <c r="BF204" s="1"/>
    </row>
    <row r="205" spans="15:58" ht="221.45" customHeight="1" x14ac:dyDescent="0.25">
      <c r="O205" s="5"/>
      <c r="S205" s="5"/>
      <c r="T205" s="5"/>
      <c r="Z205" s="5"/>
      <c r="AA205" s="5"/>
      <c r="AC205" s="5"/>
      <c r="BB205" s="1"/>
      <c r="BC205" s="1"/>
      <c r="BD205" s="1"/>
      <c r="BE205" s="1"/>
      <c r="BF205" s="1"/>
    </row>
    <row r="206" spans="15:58" ht="221.45" customHeight="1" x14ac:dyDescent="0.25">
      <c r="O206" s="5"/>
      <c r="S206" s="5"/>
      <c r="T206" s="5"/>
      <c r="Z206" s="5"/>
      <c r="AA206" s="5"/>
      <c r="AC206" s="5"/>
      <c r="BB206" s="1"/>
      <c r="BC206" s="1"/>
      <c r="BD206" s="1"/>
      <c r="BE206" s="1"/>
      <c r="BF206" s="1"/>
    </row>
    <row r="207" spans="15:58" ht="221.45" customHeight="1" x14ac:dyDescent="0.25">
      <c r="O207" s="5"/>
      <c r="S207" s="5"/>
      <c r="T207" s="5"/>
      <c r="Z207" s="5"/>
      <c r="AA207" s="5"/>
      <c r="AC207" s="5"/>
      <c r="BB207" s="1"/>
      <c r="BC207" s="1"/>
      <c r="BD207" s="1"/>
      <c r="BE207" s="1"/>
      <c r="BF207" s="1"/>
    </row>
    <row r="208" spans="15:58" ht="221.45" customHeight="1" x14ac:dyDescent="0.25">
      <c r="O208" s="5"/>
      <c r="S208" s="5"/>
      <c r="T208" s="5"/>
      <c r="Z208" s="5"/>
      <c r="AA208" s="5"/>
      <c r="AC208" s="5"/>
      <c r="BB208" s="1"/>
      <c r="BC208" s="1"/>
      <c r="BD208" s="1"/>
      <c r="BE208" s="1"/>
      <c r="BF208" s="1"/>
    </row>
    <row r="209" spans="15:58" ht="221.45" customHeight="1" x14ac:dyDescent="0.25">
      <c r="O209" s="5"/>
      <c r="S209" s="5"/>
      <c r="T209" s="5"/>
      <c r="Z209" s="5"/>
      <c r="AA209" s="5"/>
      <c r="AC209" s="5"/>
      <c r="BB209" s="1"/>
      <c r="BC209" s="1"/>
      <c r="BD209" s="1"/>
      <c r="BE209" s="1"/>
      <c r="BF209" s="1"/>
    </row>
    <row r="210" spans="15:58" ht="221.45" customHeight="1" x14ac:dyDescent="0.25">
      <c r="O210" s="5"/>
      <c r="S210" s="5"/>
      <c r="T210" s="5"/>
      <c r="Z210" s="5"/>
      <c r="AA210" s="5"/>
      <c r="AC210" s="5"/>
      <c r="BB210" s="1"/>
      <c r="BC210" s="1"/>
      <c r="BD210" s="1"/>
      <c r="BE210" s="1"/>
      <c r="BF210" s="1"/>
    </row>
    <row r="211" spans="15:58" ht="221.45" customHeight="1" x14ac:dyDescent="0.25">
      <c r="O211" s="5"/>
      <c r="S211" s="5"/>
      <c r="T211" s="5"/>
      <c r="Z211" s="5"/>
      <c r="AA211" s="5"/>
      <c r="AC211" s="5"/>
      <c r="BB211" s="1"/>
      <c r="BC211" s="1"/>
      <c r="BD211" s="1"/>
      <c r="BE211" s="1"/>
      <c r="BF211" s="1"/>
    </row>
    <row r="212" spans="15:58" ht="221.45" customHeight="1" x14ac:dyDescent="0.25">
      <c r="O212" s="5"/>
      <c r="S212" s="5"/>
      <c r="T212" s="5"/>
      <c r="Z212" s="5"/>
      <c r="AA212" s="5"/>
      <c r="AC212" s="5"/>
      <c r="BB212" s="1"/>
      <c r="BC212" s="1"/>
      <c r="BD212" s="1"/>
      <c r="BE212" s="1"/>
      <c r="BF212" s="1"/>
    </row>
    <row r="213" spans="15:58" ht="221.45" customHeight="1" x14ac:dyDescent="0.25">
      <c r="O213" s="5"/>
      <c r="S213" s="5"/>
      <c r="T213" s="5"/>
      <c r="Z213" s="5"/>
      <c r="AA213" s="5"/>
      <c r="AC213" s="5"/>
      <c r="BB213" s="1"/>
      <c r="BC213" s="1"/>
      <c r="BD213" s="1"/>
      <c r="BE213" s="1"/>
      <c r="BF213" s="1"/>
    </row>
    <row r="214" spans="15:58" ht="221.45" customHeight="1" x14ac:dyDescent="0.25">
      <c r="O214" s="5"/>
      <c r="S214" s="5"/>
      <c r="T214" s="5"/>
      <c r="Z214" s="5"/>
      <c r="AA214" s="5"/>
      <c r="AC214" s="5"/>
      <c r="BB214" s="1"/>
      <c r="BC214" s="1"/>
      <c r="BD214" s="1"/>
      <c r="BE214" s="1"/>
      <c r="BF214" s="1"/>
    </row>
    <row r="215" spans="15:58" ht="221.45" customHeight="1" x14ac:dyDescent="0.25">
      <c r="O215" s="5"/>
      <c r="S215" s="5"/>
      <c r="T215" s="5"/>
      <c r="Z215" s="5"/>
      <c r="AA215" s="5"/>
      <c r="AC215" s="5"/>
      <c r="BB215" s="1"/>
      <c r="BC215" s="1"/>
      <c r="BD215" s="1"/>
      <c r="BE215" s="1"/>
      <c r="BF215" s="1"/>
    </row>
    <row r="216" spans="15:58" ht="221.45" customHeight="1" x14ac:dyDescent="0.25">
      <c r="O216" s="5"/>
      <c r="S216" s="5"/>
      <c r="T216" s="5"/>
      <c r="Z216" s="5"/>
      <c r="AA216" s="5"/>
      <c r="AC216" s="5"/>
      <c r="BB216" s="1"/>
      <c r="BC216" s="1"/>
      <c r="BD216" s="1"/>
      <c r="BE216" s="1"/>
      <c r="BF216" s="1"/>
    </row>
    <row r="217" spans="15:58" ht="221.45" customHeight="1" x14ac:dyDescent="0.25">
      <c r="O217" s="5"/>
      <c r="S217" s="5"/>
      <c r="T217" s="5"/>
      <c r="Z217" s="5"/>
      <c r="AA217" s="5"/>
      <c r="AC217" s="5"/>
      <c r="BB217" s="1"/>
      <c r="BC217" s="1"/>
      <c r="BD217" s="1"/>
      <c r="BE217" s="1"/>
      <c r="BF217" s="1"/>
    </row>
    <row r="218" spans="15:58" ht="221.45" customHeight="1" x14ac:dyDescent="0.25">
      <c r="O218" s="5"/>
      <c r="S218" s="5"/>
      <c r="T218" s="5"/>
      <c r="Z218" s="5"/>
      <c r="AA218" s="5"/>
      <c r="AC218" s="5"/>
      <c r="BB218" s="1"/>
      <c r="BC218" s="1"/>
      <c r="BD218" s="1"/>
      <c r="BE218" s="1"/>
      <c r="BF218" s="1"/>
    </row>
    <row r="219" spans="15:58" ht="221.45" customHeight="1" x14ac:dyDescent="0.25">
      <c r="O219" s="5"/>
      <c r="S219" s="5"/>
      <c r="T219" s="5"/>
      <c r="Z219" s="5"/>
      <c r="AA219" s="5"/>
      <c r="AC219" s="5"/>
      <c r="BB219" s="1"/>
      <c r="BC219" s="1"/>
      <c r="BD219" s="1"/>
      <c r="BE219" s="1"/>
      <c r="BF219" s="1"/>
    </row>
    <row r="220" spans="15:58" ht="221.45" customHeight="1" x14ac:dyDescent="0.25">
      <c r="O220" s="5"/>
      <c r="S220" s="5"/>
      <c r="T220" s="5"/>
      <c r="Z220" s="5"/>
      <c r="AA220" s="5"/>
      <c r="AC220" s="5"/>
      <c r="BB220" s="1"/>
      <c r="BC220" s="1"/>
      <c r="BD220" s="1"/>
      <c r="BE220" s="1"/>
      <c r="BF220" s="1"/>
    </row>
    <row r="221" spans="15:58" ht="221.45" customHeight="1" x14ac:dyDescent="0.25">
      <c r="O221" s="5"/>
      <c r="S221" s="5"/>
      <c r="T221" s="5"/>
      <c r="Z221" s="5"/>
      <c r="AA221" s="5"/>
      <c r="AC221" s="5"/>
      <c r="BB221" s="1"/>
      <c r="BC221" s="1"/>
      <c r="BD221" s="1"/>
      <c r="BE221" s="1"/>
      <c r="BF221" s="1"/>
    </row>
    <row r="222" spans="15:58" ht="221.45" customHeight="1" x14ac:dyDescent="0.25">
      <c r="O222" s="5"/>
      <c r="S222" s="5"/>
      <c r="T222" s="5"/>
      <c r="Z222" s="5"/>
      <c r="AA222" s="5"/>
      <c r="AC222" s="5"/>
      <c r="BB222" s="1"/>
      <c r="BC222" s="1"/>
      <c r="BD222" s="1"/>
      <c r="BE222" s="1"/>
      <c r="BF222" s="1"/>
    </row>
    <row r="223" spans="15:58" ht="221.45" customHeight="1" x14ac:dyDescent="0.25">
      <c r="O223" s="5"/>
      <c r="S223" s="5"/>
      <c r="T223" s="5"/>
      <c r="Z223" s="5"/>
      <c r="AA223" s="5"/>
      <c r="AC223" s="5"/>
      <c r="BB223" s="1"/>
      <c r="BC223" s="1"/>
      <c r="BD223" s="1"/>
      <c r="BE223" s="1"/>
      <c r="BF223" s="1"/>
    </row>
    <row r="224" spans="15:58" ht="221.45" customHeight="1" x14ac:dyDescent="0.25">
      <c r="O224" s="5"/>
      <c r="S224" s="5"/>
      <c r="T224" s="5"/>
      <c r="Z224" s="5"/>
      <c r="AA224" s="5"/>
      <c r="AC224" s="5"/>
      <c r="BB224" s="1"/>
      <c r="BC224" s="1"/>
      <c r="BD224" s="1"/>
      <c r="BE224" s="1"/>
      <c r="BF224" s="1"/>
    </row>
    <row r="225" spans="15:58" ht="221.45" customHeight="1" x14ac:dyDescent="0.25">
      <c r="O225" s="5"/>
      <c r="S225" s="5"/>
      <c r="T225" s="5"/>
      <c r="Z225" s="5"/>
      <c r="AA225" s="5"/>
      <c r="AC225" s="5"/>
      <c r="BB225" s="1"/>
      <c r="BC225" s="1"/>
      <c r="BD225" s="1"/>
      <c r="BE225" s="1"/>
      <c r="BF225" s="1"/>
    </row>
    <row r="226" spans="15:58" ht="221.45" customHeight="1" x14ac:dyDescent="0.25">
      <c r="O226" s="5"/>
      <c r="S226" s="5"/>
      <c r="T226" s="5"/>
      <c r="Z226" s="5"/>
      <c r="AA226" s="5"/>
      <c r="AC226" s="5"/>
      <c r="BB226" s="1"/>
      <c r="BC226" s="1"/>
      <c r="BD226" s="1"/>
      <c r="BE226" s="1"/>
      <c r="BF226" s="1"/>
    </row>
    <row r="227" spans="15:58" ht="221.45" customHeight="1" x14ac:dyDescent="0.25">
      <c r="O227" s="5"/>
      <c r="S227" s="5"/>
      <c r="T227" s="5"/>
      <c r="Z227" s="5"/>
      <c r="AA227" s="5"/>
      <c r="AC227" s="5"/>
      <c r="BB227" s="1"/>
      <c r="BC227" s="1"/>
      <c r="BD227" s="1"/>
      <c r="BE227" s="1"/>
      <c r="BF227" s="1"/>
    </row>
    <row r="228" spans="15:58" ht="221.45" customHeight="1" x14ac:dyDescent="0.25">
      <c r="O228" s="5"/>
      <c r="S228" s="5"/>
      <c r="T228" s="5"/>
      <c r="Z228" s="5"/>
      <c r="AA228" s="5"/>
      <c r="AC228" s="5"/>
      <c r="BB228" s="1"/>
      <c r="BC228" s="1"/>
      <c r="BD228" s="1"/>
      <c r="BE228" s="1"/>
      <c r="BF228" s="1"/>
    </row>
    <row r="229" spans="15:58" ht="221.45" customHeight="1" x14ac:dyDescent="0.25">
      <c r="O229" s="5"/>
      <c r="S229" s="5"/>
      <c r="T229" s="5"/>
      <c r="Z229" s="5"/>
      <c r="AA229" s="5"/>
      <c r="AC229" s="5"/>
      <c r="BB229" s="1"/>
      <c r="BC229" s="1"/>
      <c r="BD229" s="1"/>
      <c r="BE229" s="1"/>
      <c r="BF229" s="1"/>
    </row>
    <row r="230" spans="15:58" ht="221.45" customHeight="1" x14ac:dyDescent="0.25">
      <c r="O230" s="5"/>
      <c r="S230" s="5"/>
      <c r="T230" s="5"/>
      <c r="Z230" s="5"/>
      <c r="AA230" s="5"/>
      <c r="AC230" s="5"/>
      <c r="BB230" s="1"/>
      <c r="BC230" s="1"/>
      <c r="BD230" s="1"/>
      <c r="BE230" s="1"/>
      <c r="BF230" s="1"/>
    </row>
    <row r="231" spans="15:58" ht="221.45" customHeight="1" x14ac:dyDescent="0.25">
      <c r="O231" s="5"/>
      <c r="S231" s="5"/>
      <c r="T231" s="5"/>
      <c r="Z231" s="5"/>
      <c r="AA231" s="5"/>
      <c r="AC231" s="5"/>
      <c r="BB231" s="1"/>
      <c r="BC231" s="1"/>
      <c r="BD231" s="1"/>
      <c r="BE231" s="1"/>
      <c r="BF231" s="1"/>
    </row>
    <row r="232" spans="15:58" ht="221.45" customHeight="1" x14ac:dyDescent="0.25">
      <c r="O232" s="5"/>
      <c r="S232" s="5"/>
      <c r="T232" s="5"/>
      <c r="Z232" s="5"/>
      <c r="AA232" s="5"/>
      <c r="AC232" s="5"/>
      <c r="BB232" s="1"/>
      <c r="BC232" s="1"/>
      <c r="BD232" s="1"/>
      <c r="BE232" s="1"/>
      <c r="BF232" s="1"/>
    </row>
    <row r="233" spans="15:58" ht="221.45" customHeight="1" x14ac:dyDescent="0.25">
      <c r="O233" s="5"/>
      <c r="S233" s="5"/>
      <c r="T233" s="5"/>
      <c r="Z233" s="5"/>
      <c r="AA233" s="5"/>
      <c r="AC233" s="5"/>
      <c r="BB233" s="1"/>
      <c r="BC233" s="1"/>
      <c r="BD233" s="1"/>
      <c r="BE233" s="1"/>
      <c r="BF233" s="1"/>
    </row>
    <row r="234" spans="15:58" ht="221.45" customHeight="1" x14ac:dyDescent="0.25">
      <c r="O234" s="5"/>
      <c r="S234" s="5"/>
      <c r="T234" s="5"/>
      <c r="Z234" s="5"/>
      <c r="AA234" s="5"/>
      <c r="AC234" s="5"/>
      <c r="BB234" s="1"/>
      <c r="BC234" s="1"/>
      <c r="BD234" s="1"/>
      <c r="BE234" s="1"/>
      <c r="BF234" s="1"/>
    </row>
    <row r="235" spans="15:58" ht="221.45" customHeight="1" x14ac:dyDescent="0.25">
      <c r="O235" s="5"/>
      <c r="S235" s="5"/>
      <c r="T235" s="5"/>
      <c r="Z235" s="5"/>
      <c r="AA235" s="5"/>
      <c r="AC235" s="5"/>
      <c r="BB235" s="1"/>
      <c r="BC235" s="1"/>
      <c r="BD235" s="1"/>
      <c r="BE235" s="1"/>
      <c r="BF235" s="1"/>
    </row>
    <row r="236" spans="15:58" ht="221.45" customHeight="1" x14ac:dyDescent="0.25">
      <c r="O236" s="5"/>
      <c r="S236" s="5"/>
      <c r="T236" s="5"/>
      <c r="Z236" s="5"/>
      <c r="AA236" s="5"/>
      <c r="AC236" s="5"/>
      <c r="BB236" s="1"/>
      <c r="BC236" s="1"/>
      <c r="BD236" s="1"/>
      <c r="BE236" s="1"/>
      <c r="BF236" s="1"/>
    </row>
    <row r="237" spans="15:58" ht="221.45" customHeight="1" x14ac:dyDescent="0.25">
      <c r="O237" s="5"/>
      <c r="S237" s="5"/>
      <c r="T237" s="5"/>
      <c r="Z237" s="5"/>
      <c r="AA237" s="5"/>
      <c r="AC237" s="5"/>
      <c r="BB237" s="1"/>
      <c r="BC237" s="1"/>
      <c r="BD237" s="1"/>
      <c r="BE237" s="1"/>
      <c r="BF237" s="1"/>
    </row>
    <row r="238" spans="15:58" ht="221.45" customHeight="1" x14ac:dyDescent="0.25">
      <c r="O238" s="5"/>
      <c r="S238" s="5"/>
      <c r="T238" s="5"/>
      <c r="Z238" s="5"/>
      <c r="AA238" s="5"/>
      <c r="AC238" s="5"/>
      <c r="BB238" s="1"/>
      <c r="BC238" s="1"/>
      <c r="BD238" s="1"/>
      <c r="BE238" s="1"/>
      <c r="BF238" s="1"/>
    </row>
    <row r="239" spans="15:58" ht="221.45" customHeight="1" x14ac:dyDescent="0.25">
      <c r="O239" s="5"/>
      <c r="S239" s="5"/>
      <c r="T239" s="5"/>
      <c r="Z239" s="5"/>
      <c r="AA239" s="5"/>
      <c r="AC239" s="5"/>
      <c r="BB239" s="1"/>
      <c r="BC239" s="1"/>
      <c r="BD239" s="1"/>
      <c r="BE239" s="1"/>
      <c r="BF239" s="1"/>
    </row>
    <row r="240" spans="15:58" ht="221.45" customHeight="1" x14ac:dyDescent="0.25">
      <c r="O240" s="5"/>
      <c r="S240" s="5"/>
      <c r="T240" s="5"/>
      <c r="Z240" s="5"/>
      <c r="AA240" s="5"/>
      <c r="AC240" s="5"/>
      <c r="BB240" s="1"/>
      <c r="BC240" s="1"/>
      <c r="BD240" s="1"/>
      <c r="BE240" s="1"/>
      <c r="BF240" s="1"/>
    </row>
    <row r="241" spans="15:58" ht="221.45" customHeight="1" x14ac:dyDescent="0.25">
      <c r="O241" s="5"/>
      <c r="S241" s="5"/>
      <c r="T241" s="5"/>
      <c r="Z241" s="5"/>
      <c r="AA241" s="5"/>
      <c r="AC241" s="5"/>
      <c r="BB241" s="1"/>
      <c r="BC241" s="1"/>
      <c r="BD241" s="1"/>
      <c r="BE241" s="1"/>
      <c r="BF241" s="1"/>
    </row>
    <row r="242" spans="15:58" ht="221.45" customHeight="1" x14ac:dyDescent="0.25">
      <c r="O242" s="5"/>
      <c r="S242" s="5"/>
      <c r="T242" s="5"/>
      <c r="Z242" s="5"/>
      <c r="AA242" s="5"/>
      <c r="AC242" s="5"/>
      <c r="BB242" s="1"/>
      <c r="BC242" s="1"/>
      <c r="BD242" s="1"/>
      <c r="BE242" s="1"/>
      <c r="BF242" s="1"/>
    </row>
    <row r="243" spans="15:58" ht="221.45" customHeight="1" x14ac:dyDescent="0.25">
      <c r="O243" s="5"/>
      <c r="S243" s="5"/>
      <c r="T243" s="5"/>
      <c r="Z243" s="5"/>
      <c r="AA243" s="5"/>
      <c r="AC243" s="5"/>
      <c r="BB243" s="1"/>
      <c r="BC243" s="1"/>
      <c r="BD243" s="1"/>
      <c r="BE243" s="1"/>
      <c r="BF243" s="1"/>
    </row>
    <row r="244" spans="15:58" ht="221.45" customHeight="1" x14ac:dyDescent="0.25">
      <c r="O244" s="5"/>
      <c r="S244" s="5"/>
      <c r="T244" s="5"/>
      <c r="Z244" s="5"/>
      <c r="AA244" s="5"/>
      <c r="AC244" s="5"/>
      <c r="BB244" s="1"/>
      <c r="BC244" s="1"/>
      <c r="BD244" s="1"/>
      <c r="BE244" s="1"/>
      <c r="BF244" s="1"/>
    </row>
    <row r="245" spans="15:58" ht="221.45" customHeight="1" x14ac:dyDescent="0.25">
      <c r="O245" s="5"/>
      <c r="S245" s="5"/>
      <c r="T245" s="5"/>
      <c r="Z245" s="5"/>
      <c r="AA245" s="5"/>
      <c r="AC245" s="5"/>
      <c r="BB245" s="1"/>
      <c r="BC245" s="1"/>
      <c r="BD245" s="1"/>
      <c r="BE245" s="1"/>
      <c r="BF245" s="1"/>
    </row>
    <row r="246" spans="15:58" ht="221.45" customHeight="1" x14ac:dyDescent="0.25">
      <c r="O246" s="5"/>
      <c r="S246" s="5"/>
      <c r="T246" s="5"/>
      <c r="Z246" s="5"/>
      <c r="AA246" s="5"/>
      <c r="AC246" s="5"/>
      <c r="BB246" s="1"/>
      <c r="BC246" s="1"/>
      <c r="BD246" s="1"/>
      <c r="BE246" s="1"/>
      <c r="BF246" s="1"/>
    </row>
    <row r="247" spans="15:58" ht="221.45" customHeight="1" x14ac:dyDescent="0.25">
      <c r="O247" s="5"/>
      <c r="S247" s="5"/>
      <c r="T247" s="5"/>
      <c r="Z247" s="5"/>
      <c r="AA247" s="5"/>
      <c r="AC247" s="5"/>
      <c r="BB247" s="1"/>
      <c r="BC247" s="1"/>
      <c r="BD247" s="1"/>
      <c r="BE247" s="1"/>
      <c r="BF247" s="1"/>
    </row>
    <row r="248" spans="15:58" ht="221.45" customHeight="1" x14ac:dyDescent="0.25">
      <c r="O248" s="5"/>
      <c r="S248" s="5"/>
      <c r="T248" s="5"/>
      <c r="Z248" s="5"/>
      <c r="AA248" s="5"/>
      <c r="AC248" s="5"/>
      <c r="BB248" s="1"/>
      <c r="BC248" s="1"/>
      <c r="BD248" s="1"/>
      <c r="BE248" s="1"/>
      <c r="BF248" s="1"/>
    </row>
    <row r="249" spans="15:58" ht="221.45" customHeight="1" x14ac:dyDescent="0.25">
      <c r="O249" s="5"/>
      <c r="S249" s="5"/>
      <c r="T249" s="5"/>
      <c r="Z249" s="5"/>
      <c r="AA249" s="5"/>
      <c r="AC249" s="5"/>
      <c r="BB249" s="1"/>
      <c r="BC249" s="1"/>
      <c r="BD249" s="1"/>
      <c r="BE249" s="1"/>
      <c r="BF249" s="1"/>
    </row>
    <row r="250" spans="15:58" ht="221.45" customHeight="1" x14ac:dyDescent="0.25">
      <c r="O250" s="5"/>
      <c r="S250" s="5"/>
      <c r="T250" s="5"/>
      <c r="Z250" s="5"/>
      <c r="AA250" s="5"/>
      <c r="AC250" s="5"/>
      <c r="BB250" s="1"/>
      <c r="BC250" s="1"/>
      <c r="BD250" s="1"/>
      <c r="BE250" s="1"/>
      <c r="BF250" s="1"/>
    </row>
    <row r="251" spans="15:58" ht="221.45" customHeight="1" x14ac:dyDescent="0.25">
      <c r="O251" s="5"/>
      <c r="S251" s="5"/>
      <c r="T251" s="5"/>
      <c r="Z251" s="5"/>
      <c r="AA251" s="5"/>
      <c r="AC251" s="5"/>
      <c r="BB251" s="1"/>
      <c r="BC251" s="1"/>
      <c r="BD251" s="1"/>
      <c r="BE251" s="1"/>
      <c r="BF251" s="1"/>
    </row>
    <row r="252" spans="15:58" ht="221.45" customHeight="1" x14ac:dyDescent="0.25">
      <c r="O252" s="5"/>
      <c r="S252" s="5"/>
      <c r="T252" s="5"/>
      <c r="Z252" s="5"/>
      <c r="AA252" s="5"/>
      <c r="AC252" s="5"/>
      <c r="BB252" s="1"/>
      <c r="BC252" s="1"/>
      <c r="BD252" s="1"/>
      <c r="BE252" s="1"/>
      <c r="BF252" s="1"/>
    </row>
    <row r="253" spans="15:58" ht="221.45" customHeight="1" x14ac:dyDescent="0.25">
      <c r="O253" s="5"/>
      <c r="S253" s="5"/>
      <c r="T253" s="5"/>
      <c r="Z253" s="5"/>
      <c r="AA253" s="5"/>
      <c r="AC253" s="5"/>
      <c r="BB253" s="1"/>
      <c r="BC253" s="1"/>
      <c r="BD253" s="1"/>
      <c r="BE253" s="1"/>
      <c r="BF253" s="1"/>
    </row>
    <row r="254" spans="15:58" ht="221.45" customHeight="1" x14ac:dyDescent="0.25">
      <c r="O254" s="5"/>
      <c r="S254" s="5"/>
      <c r="T254" s="5"/>
      <c r="Z254" s="5"/>
      <c r="AA254" s="5"/>
      <c r="AC254" s="5"/>
      <c r="BB254" s="1"/>
      <c r="BC254" s="1"/>
      <c r="BD254" s="1"/>
      <c r="BE254" s="1"/>
      <c r="BF254" s="1"/>
    </row>
    <row r="255" spans="15:58" ht="221.45" customHeight="1" x14ac:dyDescent="0.25">
      <c r="O255" s="5"/>
      <c r="S255" s="5"/>
      <c r="T255" s="5"/>
      <c r="Z255" s="5"/>
      <c r="AA255" s="5"/>
      <c r="AC255" s="5"/>
      <c r="BB255" s="1"/>
      <c r="BC255" s="1"/>
      <c r="BD255" s="1"/>
      <c r="BE255" s="1"/>
      <c r="BF255" s="1"/>
    </row>
    <row r="256" spans="15:58" ht="221.45" customHeight="1" x14ac:dyDescent="0.25">
      <c r="O256" s="5"/>
      <c r="S256" s="5"/>
      <c r="T256" s="5"/>
      <c r="Z256" s="5"/>
      <c r="AA256" s="5"/>
      <c r="AC256" s="5"/>
      <c r="BB256" s="1"/>
      <c r="BC256" s="1"/>
      <c r="BD256" s="1"/>
      <c r="BE256" s="1"/>
      <c r="BF256" s="1"/>
    </row>
    <row r="257" spans="15:58" ht="221.45" customHeight="1" x14ac:dyDescent="0.25">
      <c r="O257" s="5"/>
      <c r="S257" s="5"/>
      <c r="T257" s="5"/>
      <c r="Z257" s="5"/>
      <c r="AA257" s="5"/>
      <c r="AC257" s="5"/>
      <c r="BB257" s="1"/>
      <c r="BC257" s="1"/>
      <c r="BD257" s="1"/>
      <c r="BE257" s="1"/>
      <c r="BF257" s="1"/>
    </row>
    <row r="258" spans="15:58" ht="221.45" customHeight="1" x14ac:dyDescent="0.25">
      <c r="O258" s="5"/>
      <c r="S258" s="5"/>
      <c r="T258" s="5"/>
      <c r="Z258" s="5"/>
      <c r="AA258" s="5"/>
      <c r="AC258" s="5"/>
      <c r="BB258" s="1"/>
      <c r="BC258" s="1"/>
      <c r="BD258" s="1"/>
      <c r="BE258" s="1"/>
      <c r="BF258" s="1"/>
    </row>
    <row r="259" spans="15:58" ht="221.45" customHeight="1" x14ac:dyDescent="0.25">
      <c r="O259" s="5"/>
      <c r="S259" s="5"/>
      <c r="T259" s="5"/>
      <c r="Z259" s="5"/>
      <c r="AA259" s="5"/>
      <c r="AC259" s="5"/>
      <c r="BB259" s="1"/>
      <c r="BC259" s="1"/>
      <c r="BD259" s="1"/>
      <c r="BE259" s="1"/>
      <c r="BF259" s="1"/>
    </row>
    <row r="260" spans="15:58" ht="221.45" customHeight="1" x14ac:dyDescent="0.25">
      <c r="O260" s="5"/>
      <c r="S260" s="5"/>
      <c r="T260" s="5"/>
      <c r="Z260" s="5"/>
      <c r="AA260" s="5"/>
      <c r="AC260" s="5"/>
      <c r="BB260" s="1"/>
      <c r="BC260" s="1"/>
      <c r="BD260" s="1"/>
      <c r="BE260" s="1"/>
      <c r="BF260" s="1"/>
    </row>
    <row r="261" spans="15:58" ht="221.45" customHeight="1" x14ac:dyDescent="0.25">
      <c r="O261" s="5"/>
      <c r="S261" s="5"/>
      <c r="T261" s="5"/>
      <c r="Z261" s="5"/>
      <c r="AA261" s="5"/>
      <c r="AC261" s="5"/>
      <c r="BB261" s="1"/>
      <c r="BC261" s="1"/>
      <c r="BD261" s="1"/>
      <c r="BE261" s="1"/>
      <c r="BF261" s="1"/>
    </row>
    <row r="262" spans="15:58" ht="221.45" customHeight="1" x14ac:dyDescent="0.25">
      <c r="O262" s="5"/>
      <c r="S262" s="5"/>
      <c r="T262" s="5"/>
      <c r="Z262" s="5"/>
      <c r="AA262" s="5"/>
      <c r="AC262" s="5"/>
      <c r="BB262" s="1"/>
      <c r="BC262" s="1"/>
      <c r="BD262" s="1"/>
      <c r="BE262" s="1"/>
      <c r="BF262" s="1"/>
    </row>
    <row r="263" spans="15:58" ht="221.45" customHeight="1" x14ac:dyDescent="0.25">
      <c r="O263" s="5"/>
      <c r="S263" s="5"/>
      <c r="T263" s="5"/>
      <c r="Z263" s="5"/>
      <c r="AA263" s="5"/>
      <c r="AC263" s="5"/>
      <c r="BB263" s="1"/>
      <c r="BC263" s="1"/>
      <c r="BD263" s="1"/>
      <c r="BE263" s="1"/>
      <c r="BF263" s="1"/>
    </row>
    <row r="264" spans="15:58" ht="221.45" customHeight="1" x14ac:dyDescent="0.25">
      <c r="O264" s="5"/>
      <c r="S264" s="5"/>
      <c r="T264" s="5"/>
      <c r="Z264" s="5"/>
      <c r="AA264" s="5"/>
      <c r="AC264" s="5"/>
      <c r="BB264" s="1"/>
      <c r="BC264" s="1"/>
      <c r="BD264" s="1"/>
      <c r="BE264" s="1"/>
      <c r="BF264" s="1"/>
    </row>
    <row r="265" spans="15:58" ht="221.45" customHeight="1" x14ac:dyDescent="0.25">
      <c r="O265" s="5"/>
      <c r="S265" s="5"/>
      <c r="T265" s="5"/>
      <c r="Z265" s="5"/>
      <c r="AA265" s="5"/>
      <c r="AC265" s="5"/>
      <c r="BB265" s="1"/>
      <c r="BC265" s="1"/>
      <c r="BD265" s="1"/>
      <c r="BE265" s="1"/>
      <c r="BF265" s="1"/>
    </row>
    <row r="266" spans="15:58" ht="221.45" customHeight="1" x14ac:dyDescent="0.25">
      <c r="O266" s="5"/>
      <c r="S266" s="5"/>
      <c r="T266" s="5"/>
      <c r="Z266" s="5"/>
      <c r="AA266" s="5"/>
      <c r="AC266" s="5"/>
      <c r="BB266" s="1"/>
      <c r="BC266" s="1"/>
      <c r="BD266" s="1"/>
      <c r="BE266" s="1"/>
      <c r="BF266" s="1"/>
    </row>
    <row r="267" spans="15:58" ht="221.45" customHeight="1" x14ac:dyDescent="0.25">
      <c r="O267" s="5"/>
      <c r="S267" s="5"/>
      <c r="T267" s="5"/>
      <c r="Z267" s="5"/>
      <c r="AA267" s="5"/>
      <c r="AC267" s="5"/>
      <c r="BB267" s="1"/>
      <c r="BC267" s="1"/>
      <c r="BD267" s="1"/>
      <c r="BE267" s="1"/>
      <c r="BF267" s="1"/>
    </row>
    <row r="268" spans="15:58" ht="221.45" customHeight="1" x14ac:dyDescent="0.25">
      <c r="O268" s="5"/>
      <c r="S268" s="5"/>
      <c r="T268" s="5"/>
      <c r="Z268" s="5"/>
      <c r="AA268" s="5"/>
      <c r="AC268" s="5"/>
      <c r="BB268" s="1"/>
      <c r="BC268" s="1"/>
      <c r="BD268" s="1"/>
      <c r="BE268" s="1"/>
      <c r="BF268" s="1"/>
    </row>
    <row r="269" spans="15:58" ht="221.45" customHeight="1" x14ac:dyDescent="0.25">
      <c r="O269" s="5"/>
      <c r="S269" s="5"/>
      <c r="T269" s="5"/>
      <c r="Z269" s="5"/>
      <c r="AA269" s="5"/>
      <c r="AC269" s="5"/>
      <c r="BB269" s="1"/>
      <c r="BC269" s="1"/>
      <c r="BD269" s="1"/>
      <c r="BE269" s="1"/>
      <c r="BF269" s="1"/>
    </row>
    <row r="270" spans="15:58" ht="221.45" customHeight="1" x14ac:dyDescent="0.25">
      <c r="O270" s="5"/>
      <c r="S270" s="5"/>
      <c r="T270" s="5"/>
      <c r="Z270" s="5"/>
      <c r="AA270" s="5"/>
      <c r="AC270" s="5"/>
      <c r="BB270" s="1"/>
      <c r="BC270" s="1"/>
      <c r="BD270" s="1"/>
      <c r="BE270" s="1"/>
      <c r="BF270" s="1"/>
    </row>
    <row r="271" spans="15:58" ht="221.45" customHeight="1" x14ac:dyDescent="0.25">
      <c r="O271" s="5"/>
      <c r="S271" s="5"/>
      <c r="T271" s="5"/>
      <c r="Z271" s="5"/>
      <c r="AA271" s="5"/>
      <c r="AC271" s="5"/>
      <c r="BB271" s="1"/>
      <c r="BC271" s="1"/>
      <c r="BD271" s="1"/>
      <c r="BE271" s="1"/>
      <c r="BF271" s="1"/>
    </row>
    <row r="272" spans="15:58" ht="221.45" customHeight="1" x14ac:dyDescent="0.25">
      <c r="O272" s="5"/>
      <c r="S272" s="5"/>
      <c r="T272" s="5"/>
      <c r="Z272" s="5"/>
      <c r="AA272" s="5"/>
      <c r="AC272" s="5"/>
      <c r="BB272" s="1"/>
      <c r="BC272" s="1"/>
      <c r="BD272" s="1"/>
      <c r="BE272" s="1"/>
      <c r="BF272" s="1"/>
    </row>
    <row r="273" spans="15:58" ht="221.45" customHeight="1" x14ac:dyDescent="0.25">
      <c r="O273" s="5"/>
      <c r="S273" s="5"/>
      <c r="T273" s="5"/>
      <c r="Z273" s="5"/>
      <c r="AA273" s="5"/>
      <c r="AC273" s="5"/>
      <c r="BB273" s="1"/>
      <c r="BC273" s="1"/>
      <c r="BD273" s="1"/>
      <c r="BE273" s="1"/>
      <c r="BF273" s="1"/>
    </row>
    <row r="274" spans="15:58" ht="221.45" customHeight="1" x14ac:dyDescent="0.25">
      <c r="O274" s="5"/>
      <c r="S274" s="5"/>
      <c r="T274" s="5"/>
      <c r="Z274" s="5"/>
      <c r="AA274" s="5"/>
      <c r="AC274" s="5"/>
      <c r="BB274" s="1"/>
      <c r="BC274" s="1"/>
      <c r="BD274" s="1"/>
      <c r="BE274" s="1"/>
      <c r="BF274" s="1"/>
    </row>
    <row r="275" spans="15:58" ht="221.45" customHeight="1" x14ac:dyDescent="0.25">
      <c r="O275" s="5"/>
      <c r="S275" s="5"/>
      <c r="T275" s="5"/>
      <c r="Z275" s="5"/>
      <c r="AA275" s="5"/>
      <c r="AC275" s="5"/>
      <c r="BB275" s="1"/>
      <c r="BC275" s="1"/>
      <c r="BD275" s="1"/>
      <c r="BE275" s="1"/>
      <c r="BF275" s="1"/>
    </row>
    <row r="276" spans="15:58" ht="221.45" customHeight="1" x14ac:dyDescent="0.25">
      <c r="O276" s="5"/>
      <c r="S276" s="5"/>
      <c r="T276" s="5"/>
      <c r="Z276" s="5"/>
      <c r="AA276" s="5"/>
      <c r="AC276" s="5"/>
      <c r="BB276" s="1"/>
      <c r="BC276" s="1"/>
      <c r="BD276" s="1"/>
      <c r="BE276" s="1"/>
      <c r="BF276" s="1"/>
    </row>
    <row r="277" spans="15:58" ht="221.45" customHeight="1" x14ac:dyDescent="0.25">
      <c r="O277" s="5"/>
      <c r="S277" s="5"/>
      <c r="T277" s="5"/>
      <c r="Z277" s="5"/>
      <c r="AA277" s="5"/>
      <c r="AC277" s="5"/>
      <c r="BB277" s="1"/>
      <c r="BC277" s="1"/>
      <c r="BD277" s="1"/>
      <c r="BE277" s="1"/>
      <c r="BF277" s="1"/>
    </row>
    <row r="278" spans="15:58" ht="221.45" customHeight="1" x14ac:dyDescent="0.25">
      <c r="O278" s="5"/>
      <c r="S278" s="5"/>
      <c r="T278" s="5"/>
      <c r="Z278" s="5"/>
      <c r="AA278" s="5"/>
      <c r="AC278" s="5"/>
      <c r="BB278" s="1"/>
      <c r="BC278" s="1"/>
      <c r="BD278" s="1"/>
      <c r="BE278" s="1"/>
      <c r="BF278" s="1"/>
    </row>
    <row r="279" spans="15:58" ht="221.45" customHeight="1" x14ac:dyDescent="0.25">
      <c r="O279" s="5"/>
      <c r="S279" s="5"/>
      <c r="T279" s="5"/>
      <c r="Z279" s="5"/>
      <c r="AA279" s="5"/>
      <c r="AC279" s="5"/>
      <c r="BB279" s="1"/>
      <c r="BC279" s="1"/>
      <c r="BD279" s="1"/>
      <c r="BE279" s="1"/>
      <c r="BF279" s="1"/>
    </row>
    <row r="280" spans="15:58" ht="221.45" customHeight="1" x14ac:dyDescent="0.25">
      <c r="O280" s="5"/>
      <c r="S280" s="5"/>
      <c r="T280" s="5"/>
      <c r="Z280" s="5"/>
      <c r="AA280" s="5"/>
      <c r="AC280" s="5"/>
      <c r="BB280" s="1"/>
      <c r="BC280" s="1"/>
      <c r="BD280" s="1"/>
      <c r="BE280" s="1"/>
      <c r="BF280" s="1"/>
    </row>
    <row r="281" spans="15:58" ht="221.45" customHeight="1" x14ac:dyDescent="0.25">
      <c r="O281" s="5"/>
      <c r="S281" s="5"/>
      <c r="T281" s="5"/>
      <c r="Z281" s="5"/>
      <c r="AA281" s="5"/>
      <c r="AC281" s="5"/>
      <c r="BB281" s="1"/>
      <c r="BC281" s="1"/>
      <c r="BD281" s="1"/>
      <c r="BE281" s="1"/>
      <c r="BF281" s="1"/>
    </row>
    <row r="282" spans="15:58" ht="221.45" customHeight="1" x14ac:dyDescent="0.25">
      <c r="O282" s="5"/>
      <c r="S282" s="5"/>
      <c r="T282" s="5"/>
      <c r="Z282" s="5"/>
      <c r="AA282" s="5"/>
      <c r="AC282" s="5"/>
      <c r="BB282" s="1"/>
      <c r="BC282" s="1"/>
      <c r="BD282" s="1"/>
      <c r="BE282" s="1"/>
      <c r="BF282" s="1"/>
    </row>
    <row r="283" spans="15:58" ht="221.45" customHeight="1" x14ac:dyDescent="0.25">
      <c r="O283" s="5"/>
      <c r="S283" s="5"/>
      <c r="T283" s="5"/>
      <c r="Z283" s="5"/>
      <c r="AA283" s="5"/>
      <c r="AC283" s="5"/>
      <c r="BB283" s="1"/>
      <c r="BC283" s="1"/>
      <c r="BD283" s="1"/>
      <c r="BE283" s="1"/>
      <c r="BF283" s="1"/>
    </row>
    <row r="284" spans="15:58" ht="221.45" customHeight="1" x14ac:dyDescent="0.25">
      <c r="O284" s="5"/>
      <c r="S284" s="5"/>
      <c r="T284" s="5"/>
      <c r="Z284" s="5"/>
      <c r="AA284" s="5"/>
      <c r="AC284" s="5"/>
      <c r="BB284" s="1"/>
      <c r="BC284" s="1"/>
      <c r="BD284" s="1"/>
      <c r="BE284" s="1"/>
      <c r="BF284" s="1"/>
    </row>
    <row r="285" spans="15:58" ht="221.45" customHeight="1" x14ac:dyDescent="0.25">
      <c r="O285" s="5"/>
      <c r="S285" s="5"/>
      <c r="T285" s="5"/>
      <c r="Z285" s="5"/>
      <c r="AA285" s="5"/>
      <c r="AC285" s="5"/>
      <c r="BB285" s="1"/>
      <c r="BC285" s="1"/>
      <c r="BD285" s="1"/>
      <c r="BE285" s="1"/>
      <c r="BF285" s="1"/>
    </row>
    <row r="286" spans="15:58" ht="221.45" customHeight="1" x14ac:dyDescent="0.25">
      <c r="O286" s="5"/>
      <c r="S286" s="5"/>
      <c r="T286" s="5"/>
      <c r="Z286" s="5"/>
      <c r="AA286" s="5"/>
      <c r="AC286" s="5"/>
      <c r="BB286" s="1"/>
      <c r="BC286" s="1"/>
      <c r="BD286" s="1"/>
      <c r="BE286" s="1"/>
      <c r="BF286" s="1"/>
    </row>
    <row r="287" spans="15:58" ht="221.45" customHeight="1" x14ac:dyDescent="0.25">
      <c r="O287" s="5"/>
      <c r="S287" s="5"/>
      <c r="T287" s="5"/>
      <c r="Z287" s="5"/>
      <c r="AA287" s="5"/>
      <c r="AC287" s="5"/>
      <c r="BB287" s="1"/>
      <c r="BC287" s="1"/>
      <c r="BD287" s="1"/>
      <c r="BE287" s="1"/>
      <c r="BF287" s="1"/>
    </row>
    <row r="288" spans="15:58" ht="221.45" customHeight="1" x14ac:dyDescent="0.25">
      <c r="O288" s="5"/>
      <c r="S288" s="5"/>
      <c r="T288" s="5"/>
      <c r="Z288" s="5"/>
      <c r="AA288" s="5"/>
      <c r="AC288" s="5"/>
      <c r="BB288" s="1"/>
      <c r="BC288" s="1"/>
      <c r="BD288" s="1"/>
      <c r="BE288" s="1"/>
      <c r="BF288" s="1"/>
    </row>
    <row r="289" spans="15:58" ht="221.45" customHeight="1" x14ac:dyDescent="0.25">
      <c r="O289" s="5"/>
      <c r="S289" s="5"/>
      <c r="T289" s="5"/>
      <c r="Z289" s="5"/>
      <c r="AA289" s="5"/>
      <c r="AC289" s="5"/>
      <c r="BB289" s="1"/>
      <c r="BC289" s="1"/>
      <c r="BD289" s="1"/>
      <c r="BE289" s="1"/>
      <c r="BF289" s="1"/>
    </row>
    <row r="290" spans="15:58" ht="221.45" customHeight="1" x14ac:dyDescent="0.25">
      <c r="O290" s="5"/>
      <c r="S290" s="5"/>
      <c r="T290" s="5"/>
      <c r="Z290" s="5"/>
      <c r="AA290" s="5"/>
      <c r="AC290" s="5"/>
      <c r="BB290" s="1"/>
      <c r="BC290" s="1"/>
      <c r="BD290" s="1"/>
      <c r="BE290" s="1"/>
      <c r="BF290" s="1"/>
    </row>
    <row r="291" spans="15:58" ht="221.45" customHeight="1" x14ac:dyDescent="0.25">
      <c r="O291" s="5"/>
      <c r="S291" s="5"/>
      <c r="T291" s="5"/>
      <c r="Z291" s="5"/>
      <c r="AA291" s="5"/>
      <c r="AC291" s="5"/>
      <c r="BB291" s="1"/>
      <c r="BC291" s="1"/>
      <c r="BD291" s="1"/>
      <c r="BE291" s="1"/>
      <c r="BF291" s="1"/>
    </row>
    <row r="292" spans="15:58" ht="221.45" customHeight="1" x14ac:dyDescent="0.25">
      <c r="O292" s="5"/>
      <c r="S292" s="5"/>
      <c r="T292" s="5"/>
      <c r="Z292" s="5"/>
      <c r="AA292" s="5"/>
      <c r="AC292" s="5"/>
      <c r="BB292" s="1"/>
      <c r="BC292" s="1"/>
      <c r="BD292" s="1"/>
      <c r="BE292" s="1"/>
      <c r="BF292" s="1"/>
    </row>
    <row r="293" spans="15:58" ht="221.45" customHeight="1" x14ac:dyDescent="0.25">
      <c r="O293" s="5"/>
      <c r="S293" s="5"/>
      <c r="T293" s="5"/>
      <c r="Z293" s="5"/>
      <c r="AA293" s="5"/>
      <c r="AC293" s="5"/>
      <c r="BB293" s="1"/>
      <c r="BC293" s="1"/>
      <c r="BD293" s="1"/>
      <c r="BE293" s="1"/>
      <c r="BF293" s="1"/>
    </row>
    <row r="294" spans="15:58" ht="221.45" customHeight="1" x14ac:dyDescent="0.25">
      <c r="O294" s="5"/>
      <c r="S294" s="5"/>
      <c r="T294" s="5"/>
      <c r="Z294" s="5"/>
      <c r="AA294" s="5"/>
      <c r="AC294" s="5"/>
      <c r="BB294" s="1"/>
      <c r="BC294" s="1"/>
      <c r="BD294" s="1"/>
      <c r="BE294" s="1"/>
      <c r="BF294" s="1"/>
    </row>
    <row r="295" spans="15:58" ht="221.45" customHeight="1" x14ac:dyDescent="0.25">
      <c r="O295" s="5"/>
      <c r="S295" s="5"/>
      <c r="T295" s="5"/>
      <c r="Z295" s="5"/>
      <c r="AA295" s="5"/>
      <c r="AC295" s="5"/>
      <c r="BB295" s="1"/>
      <c r="BC295" s="1"/>
      <c r="BD295" s="1"/>
      <c r="BE295" s="1"/>
      <c r="BF295" s="1"/>
    </row>
    <row r="296" spans="15:58" ht="221.45" customHeight="1" x14ac:dyDescent="0.25">
      <c r="O296" s="5"/>
      <c r="S296" s="5"/>
      <c r="T296" s="5"/>
      <c r="Z296" s="5"/>
      <c r="AA296" s="5"/>
      <c r="AC296" s="5"/>
      <c r="BB296" s="1"/>
      <c r="BC296" s="1"/>
      <c r="BD296" s="1"/>
      <c r="BE296" s="1"/>
      <c r="BF296" s="1"/>
    </row>
    <row r="297" spans="15:58" ht="221.45" customHeight="1" x14ac:dyDescent="0.25">
      <c r="O297" s="5"/>
      <c r="S297" s="5"/>
      <c r="T297" s="5"/>
      <c r="Z297" s="5"/>
      <c r="AA297" s="5"/>
      <c r="AC297" s="5"/>
      <c r="BB297" s="1"/>
      <c r="BC297" s="1"/>
      <c r="BD297" s="1"/>
      <c r="BE297" s="1"/>
      <c r="BF297" s="1"/>
    </row>
    <row r="298" spans="15:58" ht="221.45" customHeight="1" x14ac:dyDescent="0.25">
      <c r="O298" s="5"/>
      <c r="S298" s="5"/>
      <c r="T298" s="5"/>
      <c r="Z298" s="5"/>
      <c r="AA298" s="5"/>
      <c r="AC298" s="5"/>
      <c r="BB298" s="1"/>
      <c r="BC298" s="1"/>
      <c r="BD298" s="1"/>
      <c r="BE298" s="1"/>
      <c r="BF298" s="1"/>
    </row>
    <row r="299" spans="15:58" ht="221.45" customHeight="1" x14ac:dyDescent="0.25">
      <c r="O299" s="5"/>
      <c r="S299" s="5"/>
      <c r="T299" s="5"/>
      <c r="Z299" s="5"/>
      <c r="AA299" s="5"/>
      <c r="AC299" s="5"/>
      <c r="BB299" s="1"/>
      <c r="BC299" s="1"/>
      <c r="BD299" s="1"/>
      <c r="BE299" s="1"/>
      <c r="BF299" s="1"/>
    </row>
    <row r="300" spans="15:58" ht="221.45" customHeight="1" x14ac:dyDescent="0.25">
      <c r="O300" s="5"/>
      <c r="S300" s="5"/>
      <c r="T300" s="5"/>
      <c r="Z300" s="5"/>
      <c r="AA300" s="5"/>
      <c r="AC300" s="5"/>
      <c r="BB300" s="1"/>
      <c r="BC300" s="1"/>
      <c r="BD300" s="1"/>
      <c r="BE300" s="1"/>
      <c r="BF300" s="1"/>
    </row>
    <row r="301" spans="15:58" ht="221.45" customHeight="1" x14ac:dyDescent="0.25">
      <c r="O301" s="5"/>
      <c r="S301" s="5"/>
      <c r="T301" s="5"/>
      <c r="Z301" s="5"/>
      <c r="AA301" s="5"/>
      <c r="AC301" s="5"/>
      <c r="BB301" s="1"/>
      <c r="BC301" s="1"/>
      <c r="BD301" s="1"/>
      <c r="BE301" s="1"/>
      <c r="BF301" s="1"/>
    </row>
    <row r="302" spans="15:58" ht="221.45" customHeight="1" x14ac:dyDescent="0.25">
      <c r="O302" s="5"/>
      <c r="S302" s="5"/>
      <c r="T302" s="5"/>
      <c r="Z302" s="5"/>
      <c r="AA302" s="5"/>
      <c r="AC302" s="5"/>
      <c r="BB302" s="1"/>
      <c r="BC302" s="1"/>
      <c r="BD302" s="1"/>
      <c r="BE302" s="1"/>
      <c r="BF302" s="1"/>
    </row>
    <row r="303" spans="15:58" ht="221.45" customHeight="1" x14ac:dyDescent="0.25">
      <c r="O303" s="5"/>
      <c r="S303" s="5"/>
      <c r="T303" s="5"/>
      <c r="Z303" s="5"/>
      <c r="AA303" s="5"/>
      <c r="AC303" s="5"/>
      <c r="BB303" s="1"/>
      <c r="BC303" s="1"/>
      <c r="BD303" s="1"/>
      <c r="BE303" s="1"/>
      <c r="BF303" s="1"/>
    </row>
    <row r="304" spans="15:58" ht="221.45" customHeight="1" x14ac:dyDescent="0.25">
      <c r="O304" s="5"/>
      <c r="S304" s="5"/>
      <c r="T304" s="5"/>
      <c r="Z304" s="5"/>
      <c r="AA304" s="5"/>
      <c r="AC304" s="5"/>
      <c r="BB304" s="1"/>
      <c r="BC304" s="1"/>
      <c r="BD304" s="1"/>
      <c r="BE304" s="1"/>
      <c r="BF304" s="1"/>
    </row>
    <row r="305" spans="15:58" ht="221.45" customHeight="1" x14ac:dyDescent="0.25">
      <c r="O305" s="5"/>
      <c r="S305" s="5"/>
      <c r="T305" s="5"/>
      <c r="Z305" s="5"/>
      <c r="AA305" s="5"/>
      <c r="AC305" s="5"/>
      <c r="BB305" s="1"/>
      <c r="BC305" s="1"/>
      <c r="BD305" s="1"/>
      <c r="BE305" s="1"/>
      <c r="BF305" s="1"/>
    </row>
    <row r="306" spans="15:58" ht="221.45" customHeight="1" x14ac:dyDescent="0.25">
      <c r="O306" s="5"/>
      <c r="S306" s="5"/>
      <c r="T306" s="5"/>
      <c r="Z306" s="5"/>
      <c r="AA306" s="5"/>
      <c r="AC306" s="5"/>
      <c r="BB306" s="1"/>
      <c r="BC306" s="1"/>
      <c r="BD306" s="1"/>
      <c r="BE306" s="1"/>
      <c r="BF306" s="1"/>
    </row>
    <row r="307" spans="15:58" ht="221.45" customHeight="1" x14ac:dyDescent="0.25">
      <c r="O307" s="5"/>
      <c r="S307" s="5"/>
      <c r="T307" s="5"/>
      <c r="Z307" s="5"/>
      <c r="AA307" s="5"/>
      <c r="AC307" s="5"/>
      <c r="BB307" s="1"/>
      <c r="BC307" s="1"/>
      <c r="BD307" s="1"/>
      <c r="BE307" s="1"/>
      <c r="BF307" s="1"/>
    </row>
    <row r="308" spans="15:58" ht="221.45" customHeight="1" x14ac:dyDescent="0.25">
      <c r="O308" s="5"/>
      <c r="S308" s="5"/>
      <c r="T308" s="5"/>
      <c r="Z308" s="5"/>
      <c r="AA308" s="5"/>
      <c r="AC308" s="5"/>
      <c r="BB308" s="1"/>
      <c r="BC308" s="1"/>
      <c r="BD308" s="1"/>
      <c r="BE308" s="1"/>
      <c r="BF308" s="1"/>
    </row>
    <row r="309" spans="15:58" ht="221.45" customHeight="1" x14ac:dyDescent="0.25">
      <c r="O309" s="5"/>
      <c r="S309" s="5"/>
      <c r="T309" s="5"/>
      <c r="Z309" s="5"/>
      <c r="AA309" s="5"/>
      <c r="AC309" s="5"/>
      <c r="BB309" s="1"/>
      <c r="BC309" s="1"/>
      <c r="BD309" s="1"/>
      <c r="BE309" s="1"/>
      <c r="BF309" s="1"/>
    </row>
    <row r="310" spans="15:58" ht="221.45" customHeight="1" x14ac:dyDescent="0.25">
      <c r="O310" s="5"/>
      <c r="S310" s="5"/>
      <c r="T310" s="5"/>
      <c r="Z310" s="5"/>
      <c r="AA310" s="5"/>
      <c r="AC310" s="5"/>
      <c r="BB310" s="1"/>
      <c r="BC310" s="1"/>
      <c r="BD310" s="1"/>
      <c r="BE310" s="1"/>
      <c r="BF310" s="1"/>
    </row>
    <row r="311" spans="15:58" ht="221.45" customHeight="1" x14ac:dyDescent="0.25">
      <c r="O311" s="5"/>
      <c r="S311" s="5"/>
      <c r="T311" s="5"/>
      <c r="Z311" s="5"/>
      <c r="AA311" s="5"/>
      <c r="AC311" s="5"/>
      <c r="BB311" s="1"/>
      <c r="BC311" s="1"/>
      <c r="BD311" s="1"/>
      <c r="BE311" s="1"/>
      <c r="BF311" s="1"/>
    </row>
    <row r="312" spans="15:58" ht="221.45" customHeight="1" x14ac:dyDescent="0.25">
      <c r="O312" s="5"/>
      <c r="S312" s="5"/>
      <c r="T312" s="5"/>
      <c r="Z312" s="5"/>
      <c r="AA312" s="5"/>
      <c r="AC312" s="5"/>
      <c r="BB312" s="1"/>
      <c r="BC312" s="1"/>
      <c r="BD312" s="1"/>
      <c r="BE312" s="1"/>
      <c r="BF312" s="1"/>
    </row>
    <row r="313" spans="15:58" ht="221.45" customHeight="1" x14ac:dyDescent="0.25">
      <c r="O313" s="5"/>
      <c r="S313" s="5"/>
      <c r="T313" s="5"/>
      <c r="Z313" s="5"/>
      <c r="AA313" s="5"/>
      <c r="AC313" s="5"/>
      <c r="BB313" s="1"/>
      <c r="BC313" s="1"/>
      <c r="BD313" s="1"/>
      <c r="BE313" s="1"/>
      <c r="BF313" s="1"/>
    </row>
    <row r="314" spans="15:58" ht="221.45" customHeight="1" x14ac:dyDescent="0.25">
      <c r="O314" s="5"/>
      <c r="S314" s="5"/>
      <c r="T314" s="5"/>
      <c r="Z314" s="5"/>
      <c r="AA314" s="5"/>
      <c r="AC314" s="5"/>
      <c r="BB314" s="1"/>
      <c r="BC314" s="1"/>
      <c r="BD314" s="1"/>
      <c r="BE314" s="1"/>
      <c r="BF314" s="1"/>
    </row>
    <row r="315" spans="15:58" ht="221.45" customHeight="1" x14ac:dyDescent="0.25">
      <c r="O315" s="5"/>
      <c r="S315" s="5"/>
      <c r="T315" s="5"/>
      <c r="Z315" s="5"/>
      <c r="AA315" s="5"/>
      <c r="AC315" s="5"/>
      <c r="BB315" s="1"/>
      <c r="BC315" s="1"/>
      <c r="BD315" s="1"/>
      <c r="BE315" s="1"/>
      <c r="BF315" s="1"/>
    </row>
    <row r="316" spans="15:58" ht="221.45" customHeight="1" x14ac:dyDescent="0.25">
      <c r="O316" s="5"/>
      <c r="S316" s="5"/>
      <c r="T316" s="5"/>
      <c r="Z316" s="5"/>
      <c r="AA316" s="5"/>
      <c r="AC316" s="5"/>
      <c r="BB316" s="1"/>
      <c r="BC316" s="1"/>
      <c r="BD316" s="1"/>
      <c r="BE316" s="1"/>
      <c r="BF316" s="1"/>
    </row>
    <row r="317" spans="15:58" ht="221.45" customHeight="1" x14ac:dyDescent="0.25">
      <c r="O317" s="5"/>
      <c r="S317" s="5"/>
      <c r="T317" s="5"/>
      <c r="Z317" s="5"/>
      <c r="AA317" s="5"/>
      <c r="AC317" s="5"/>
      <c r="BB317" s="1"/>
      <c r="BC317" s="1"/>
      <c r="BD317" s="1"/>
      <c r="BE317" s="1"/>
      <c r="BF317" s="1"/>
    </row>
    <row r="318" spans="15:58" ht="221.45" customHeight="1" x14ac:dyDescent="0.25">
      <c r="O318" s="5"/>
      <c r="S318" s="5"/>
      <c r="T318" s="5"/>
      <c r="Z318" s="5"/>
      <c r="AA318" s="5"/>
      <c r="AC318" s="5"/>
      <c r="BB318" s="1"/>
      <c r="BC318" s="1"/>
      <c r="BD318" s="1"/>
      <c r="BE318" s="1"/>
      <c r="BF318" s="1"/>
    </row>
    <row r="319" spans="15:58" ht="221.45" customHeight="1" x14ac:dyDescent="0.25">
      <c r="O319" s="5"/>
      <c r="S319" s="5"/>
      <c r="T319" s="5"/>
      <c r="Z319" s="5"/>
      <c r="AA319" s="5"/>
      <c r="AC319" s="5"/>
      <c r="BB319" s="1"/>
      <c r="BC319" s="1"/>
      <c r="BD319" s="1"/>
      <c r="BE319" s="1"/>
      <c r="BF319" s="1"/>
    </row>
    <row r="320" spans="15:58" ht="221.45" customHeight="1" x14ac:dyDescent="0.25">
      <c r="O320" s="5"/>
      <c r="S320" s="5"/>
      <c r="T320" s="5"/>
      <c r="Z320" s="5"/>
      <c r="AA320" s="5"/>
      <c r="AC320" s="5"/>
      <c r="BB320" s="1"/>
      <c r="BC320" s="1"/>
      <c r="BD320" s="1"/>
      <c r="BE320" s="1"/>
      <c r="BF320" s="1"/>
    </row>
    <row r="321" spans="15:58" ht="221.45" customHeight="1" x14ac:dyDescent="0.25">
      <c r="O321" s="5"/>
      <c r="S321" s="5"/>
      <c r="T321" s="5"/>
      <c r="Z321" s="5"/>
      <c r="AA321" s="5"/>
      <c r="AC321" s="5"/>
      <c r="BB321" s="1"/>
      <c r="BC321" s="1"/>
      <c r="BD321" s="1"/>
      <c r="BE321" s="1"/>
      <c r="BF321" s="1"/>
    </row>
    <row r="322" spans="15:58" ht="221.45" customHeight="1" x14ac:dyDescent="0.25">
      <c r="O322" s="5"/>
      <c r="S322" s="5"/>
      <c r="T322" s="5"/>
      <c r="Z322" s="5"/>
      <c r="AA322" s="5"/>
      <c r="AC322" s="5"/>
      <c r="BB322" s="1"/>
      <c r="BC322" s="1"/>
      <c r="BD322" s="1"/>
      <c r="BE322" s="1"/>
      <c r="BF322" s="1"/>
    </row>
    <row r="323" spans="15:58" ht="221.45" customHeight="1" x14ac:dyDescent="0.25">
      <c r="O323" s="5"/>
      <c r="S323" s="5"/>
      <c r="T323" s="5"/>
      <c r="Z323" s="5"/>
      <c r="AA323" s="5"/>
      <c r="AC323" s="5"/>
      <c r="BB323" s="1"/>
      <c r="BC323" s="1"/>
      <c r="BD323" s="1"/>
      <c r="BE323" s="1"/>
      <c r="BF323" s="1"/>
    </row>
    <row r="324" spans="15:58" ht="221.45" customHeight="1" x14ac:dyDescent="0.25">
      <c r="O324" s="5"/>
      <c r="S324" s="5"/>
      <c r="T324" s="5"/>
      <c r="Z324" s="5"/>
      <c r="AA324" s="5"/>
      <c r="AC324" s="5"/>
      <c r="BB324" s="1"/>
      <c r="BC324" s="1"/>
      <c r="BD324" s="1"/>
      <c r="BE324" s="1"/>
      <c r="BF324" s="1"/>
    </row>
    <row r="325" spans="15:58" ht="221.45" customHeight="1" x14ac:dyDescent="0.25">
      <c r="O325" s="5"/>
      <c r="S325" s="5"/>
      <c r="T325" s="5"/>
      <c r="Z325" s="5"/>
      <c r="AA325" s="5"/>
      <c r="AC325" s="5"/>
      <c r="BB325" s="1"/>
      <c r="BC325" s="1"/>
      <c r="BD325" s="1"/>
      <c r="BE325" s="1"/>
      <c r="BF325" s="1"/>
    </row>
    <row r="326" spans="15:58" ht="221.45" customHeight="1" x14ac:dyDescent="0.25">
      <c r="O326" s="5"/>
      <c r="S326" s="5"/>
      <c r="T326" s="5"/>
      <c r="Z326" s="5"/>
      <c r="AA326" s="5"/>
      <c r="AC326" s="5"/>
      <c r="BB326" s="1"/>
      <c r="BC326" s="1"/>
      <c r="BD326" s="1"/>
      <c r="BE326" s="1"/>
      <c r="BF326" s="1"/>
    </row>
    <row r="327" spans="15:58" ht="221.45" customHeight="1" x14ac:dyDescent="0.25">
      <c r="O327" s="5"/>
      <c r="S327" s="5"/>
      <c r="T327" s="5"/>
      <c r="Z327" s="5"/>
      <c r="AA327" s="5"/>
      <c r="AC327" s="5"/>
      <c r="BB327" s="1"/>
      <c r="BC327" s="1"/>
      <c r="BD327" s="1"/>
      <c r="BE327" s="1"/>
      <c r="BF327" s="1"/>
    </row>
    <row r="328" spans="15:58" ht="221.45" customHeight="1" x14ac:dyDescent="0.25">
      <c r="O328" s="5"/>
      <c r="S328" s="5"/>
      <c r="T328" s="5"/>
      <c r="Z328" s="5"/>
      <c r="AA328" s="5"/>
      <c r="AC328" s="5"/>
      <c r="BB328" s="1"/>
      <c r="BC328" s="1"/>
      <c r="BD328" s="1"/>
      <c r="BE328" s="1"/>
      <c r="BF328" s="1"/>
    </row>
    <row r="329" spans="15:58" ht="221.45" customHeight="1" x14ac:dyDescent="0.25">
      <c r="O329" s="5"/>
      <c r="S329" s="5"/>
      <c r="T329" s="5"/>
      <c r="Z329" s="5"/>
      <c r="AA329" s="5"/>
      <c r="AC329" s="5"/>
      <c r="BB329" s="1"/>
      <c r="BC329" s="1"/>
      <c r="BD329" s="1"/>
      <c r="BE329" s="1"/>
      <c r="BF329" s="1"/>
    </row>
    <row r="330" spans="15:58" ht="221.45" customHeight="1" x14ac:dyDescent="0.25">
      <c r="O330" s="5"/>
      <c r="S330" s="5"/>
      <c r="T330" s="5"/>
      <c r="Z330" s="5"/>
      <c r="AA330" s="5"/>
      <c r="AC330" s="5"/>
      <c r="BB330" s="1"/>
      <c r="BC330" s="1"/>
      <c r="BD330" s="1"/>
      <c r="BE330" s="1"/>
      <c r="BF330" s="1"/>
    </row>
    <row r="331" spans="15:58" ht="221.45" customHeight="1" x14ac:dyDescent="0.25">
      <c r="O331" s="5"/>
      <c r="S331" s="5"/>
      <c r="T331" s="5"/>
      <c r="Z331" s="5"/>
      <c r="AA331" s="5"/>
      <c r="AC331" s="5"/>
      <c r="BB331" s="1"/>
      <c r="BC331" s="1"/>
      <c r="BD331" s="1"/>
      <c r="BE331" s="1"/>
      <c r="BF331" s="1"/>
    </row>
    <row r="332" spans="15:58" ht="221.45" customHeight="1" x14ac:dyDescent="0.25">
      <c r="O332" s="5"/>
      <c r="S332" s="5"/>
      <c r="T332" s="5"/>
      <c r="Z332" s="5"/>
      <c r="AA332" s="5"/>
      <c r="AC332" s="5"/>
      <c r="BB332" s="1"/>
      <c r="BC332" s="1"/>
      <c r="BD332" s="1"/>
      <c r="BE332" s="1"/>
      <c r="BF332" s="1"/>
    </row>
    <row r="333" spans="15:58" ht="221.45" customHeight="1" x14ac:dyDescent="0.25">
      <c r="O333" s="5"/>
      <c r="S333" s="5"/>
      <c r="T333" s="5"/>
      <c r="Z333" s="5"/>
      <c r="AA333" s="5"/>
      <c r="AC333" s="5"/>
      <c r="BB333" s="1"/>
      <c r="BC333" s="1"/>
      <c r="BD333" s="1"/>
      <c r="BE333" s="1"/>
      <c r="BF333" s="1"/>
    </row>
    <row r="334" spans="15:58" ht="221.45" customHeight="1" x14ac:dyDescent="0.25">
      <c r="O334" s="5"/>
      <c r="S334" s="5"/>
      <c r="T334" s="5"/>
      <c r="Z334" s="5"/>
      <c r="AA334" s="5"/>
      <c r="AC334" s="5"/>
      <c r="BB334" s="1"/>
      <c r="BC334" s="1"/>
      <c r="BD334" s="1"/>
      <c r="BE334" s="1"/>
      <c r="BF334" s="1"/>
    </row>
    <row r="335" spans="15:58" ht="221.45" customHeight="1" x14ac:dyDescent="0.25">
      <c r="O335" s="5"/>
      <c r="S335" s="5"/>
      <c r="T335" s="5"/>
      <c r="Z335" s="5"/>
      <c r="AA335" s="5"/>
      <c r="AC335" s="5"/>
      <c r="BB335" s="1"/>
      <c r="BC335" s="1"/>
      <c r="BD335" s="1"/>
      <c r="BE335" s="1"/>
      <c r="BF335" s="1"/>
    </row>
    <row r="336" spans="15:58" ht="221.45" customHeight="1" x14ac:dyDescent="0.25">
      <c r="O336" s="5"/>
      <c r="S336" s="5"/>
      <c r="T336" s="5"/>
      <c r="Z336" s="5"/>
      <c r="AA336" s="5"/>
      <c r="AC336" s="5"/>
      <c r="BB336" s="1"/>
      <c r="BC336" s="1"/>
      <c r="BD336" s="1"/>
      <c r="BE336" s="1"/>
      <c r="BF336" s="1"/>
    </row>
    <row r="337" spans="15:58" ht="221.45" customHeight="1" x14ac:dyDescent="0.25">
      <c r="O337" s="5"/>
      <c r="S337" s="5"/>
      <c r="T337" s="5"/>
      <c r="Z337" s="5"/>
      <c r="AA337" s="5"/>
      <c r="AC337" s="5"/>
      <c r="BB337" s="1"/>
      <c r="BC337" s="1"/>
      <c r="BD337" s="1"/>
      <c r="BE337" s="1"/>
      <c r="BF337" s="1"/>
    </row>
    <row r="338" spans="15:58" ht="221.45" customHeight="1" x14ac:dyDescent="0.25">
      <c r="O338" s="5"/>
      <c r="S338" s="5"/>
      <c r="T338" s="5"/>
      <c r="Z338" s="5"/>
      <c r="AA338" s="5"/>
      <c r="AC338" s="5"/>
      <c r="BB338" s="1"/>
      <c r="BC338" s="1"/>
      <c r="BD338" s="1"/>
      <c r="BE338" s="1"/>
      <c r="BF338" s="1"/>
    </row>
    <row r="339" spans="15:58" ht="221.45" customHeight="1" x14ac:dyDescent="0.25">
      <c r="O339" s="5"/>
      <c r="S339" s="5"/>
      <c r="T339" s="5"/>
      <c r="Z339" s="5"/>
      <c r="AA339" s="5"/>
      <c r="AC339" s="5"/>
      <c r="BB339" s="1"/>
      <c r="BC339" s="1"/>
      <c r="BD339" s="1"/>
      <c r="BE339" s="1"/>
      <c r="BF339" s="1"/>
    </row>
    <row r="340" spans="15:58" ht="221.45" customHeight="1" x14ac:dyDescent="0.25">
      <c r="O340" s="5"/>
      <c r="S340" s="5"/>
      <c r="T340" s="5"/>
      <c r="Z340" s="5"/>
      <c r="AA340" s="5"/>
      <c r="AC340" s="5"/>
      <c r="BB340" s="1"/>
      <c r="BC340" s="1"/>
      <c r="BD340" s="1"/>
      <c r="BE340" s="1"/>
      <c r="BF340" s="1"/>
    </row>
    <row r="341" spans="15:58" ht="221.45" customHeight="1" x14ac:dyDescent="0.25">
      <c r="O341" s="5"/>
      <c r="S341" s="5"/>
      <c r="T341" s="5"/>
      <c r="Z341" s="5"/>
      <c r="AA341" s="5"/>
      <c r="AC341" s="5"/>
      <c r="BB341" s="1"/>
      <c r="BC341" s="1"/>
      <c r="BD341" s="1"/>
      <c r="BE341" s="1"/>
      <c r="BF341" s="1"/>
    </row>
    <row r="342" spans="15:58" ht="221.45" customHeight="1" x14ac:dyDescent="0.25">
      <c r="O342" s="5"/>
      <c r="S342" s="5"/>
      <c r="T342" s="5"/>
      <c r="Z342" s="5"/>
      <c r="AA342" s="5"/>
      <c r="AC342" s="5"/>
      <c r="BB342" s="1"/>
      <c r="BC342" s="1"/>
      <c r="BD342" s="1"/>
      <c r="BE342" s="1"/>
      <c r="BF342" s="1"/>
    </row>
    <row r="343" spans="15:58" ht="221.45" customHeight="1" x14ac:dyDescent="0.25">
      <c r="O343" s="5"/>
      <c r="S343" s="5"/>
      <c r="T343" s="5"/>
      <c r="Z343" s="5"/>
      <c r="AA343" s="5"/>
      <c r="AC343" s="5"/>
      <c r="BB343" s="1"/>
      <c r="BC343" s="1"/>
      <c r="BD343" s="1"/>
      <c r="BE343" s="1"/>
      <c r="BF343" s="1"/>
    </row>
    <row r="344" spans="15:58" ht="221.45" customHeight="1" x14ac:dyDescent="0.25">
      <c r="O344" s="5"/>
      <c r="S344" s="5"/>
      <c r="T344" s="5"/>
      <c r="Z344" s="5"/>
      <c r="AA344" s="5"/>
      <c r="AC344" s="5"/>
      <c r="BB344" s="1"/>
      <c r="BC344" s="1"/>
      <c r="BD344" s="1"/>
      <c r="BE344" s="1"/>
      <c r="BF344" s="1"/>
    </row>
    <row r="345" spans="15:58" ht="221.45" customHeight="1" x14ac:dyDescent="0.25">
      <c r="O345" s="5"/>
      <c r="S345" s="5"/>
      <c r="T345" s="5"/>
      <c r="Z345" s="5"/>
      <c r="AA345" s="5"/>
      <c r="AC345" s="5"/>
      <c r="BB345" s="1"/>
      <c r="BC345" s="1"/>
      <c r="BD345" s="1"/>
      <c r="BE345" s="1"/>
      <c r="BF345" s="1"/>
    </row>
    <row r="346" spans="15:58" ht="221.45" customHeight="1" x14ac:dyDescent="0.25">
      <c r="O346" s="5"/>
      <c r="S346" s="5"/>
      <c r="T346" s="5"/>
      <c r="Z346" s="5"/>
      <c r="AA346" s="5"/>
      <c r="AC346" s="5"/>
      <c r="BB346" s="1"/>
      <c r="BC346" s="1"/>
      <c r="BD346" s="1"/>
      <c r="BE346" s="1"/>
      <c r="BF346" s="1"/>
    </row>
    <row r="347" spans="15:58" ht="221.45" customHeight="1" x14ac:dyDescent="0.25">
      <c r="O347" s="5"/>
      <c r="S347" s="5"/>
      <c r="T347" s="5"/>
      <c r="Z347" s="5"/>
      <c r="AA347" s="5"/>
      <c r="AC347" s="5"/>
      <c r="BB347" s="1"/>
      <c r="BC347" s="1"/>
      <c r="BD347" s="1"/>
      <c r="BE347" s="1"/>
      <c r="BF347" s="1"/>
    </row>
    <row r="348" spans="15:58" ht="221.45" customHeight="1" x14ac:dyDescent="0.25">
      <c r="O348" s="5"/>
      <c r="S348" s="5"/>
      <c r="T348" s="5"/>
      <c r="Z348" s="5"/>
      <c r="AA348" s="5"/>
      <c r="AC348" s="5"/>
      <c r="BB348" s="1"/>
      <c r="BC348" s="1"/>
      <c r="BD348" s="1"/>
      <c r="BE348" s="1"/>
      <c r="BF348" s="1"/>
    </row>
    <row r="349" spans="15:58" ht="221.45" customHeight="1" x14ac:dyDescent="0.25">
      <c r="O349" s="5"/>
      <c r="S349" s="5"/>
      <c r="T349" s="5"/>
      <c r="Z349" s="5"/>
      <c r="AA349" s="5"/>
      <c r="AC349" s="5"/>
      <c r="BB349" s="1"/>
      <c r="BC349" s="1"/>
      <c r="BD349" s="1"/>
      <c r="BE349" s="1"/>
      <c r="BF349" s="1"/>
    </row>
    <row r="350" spans="15:58" ht="221.45" customHeight="1" x14ac:dyDescent="0.25">
      <c r="O350" s="5"/>
      <c r="S350" s="5"/>
      <c r="T350" s="5"/>
      <c r="Z350" s="5"/>
      <c r="AA350" s="5"/>
      <c r="AC350" s="5"/>
      <c r="BB350" s="1"/>
      <c r="BC350" s="1"/>
      <c r="BD350" s="1"/>
      <c r="BE350" s="1"/>
      <c r="BF350" s="1"/>
    </row>
    <row r="351" spans="15:58" ht="221.45" customHeight="1" x14ac:dyDescent="0.25">
      <c r="O351" s="5"/>
      <c r="S351" s="5"/>
      <c r="T351" s="5"/>
      <c r="Z351" s="5"/>
      <c r="AA351" s="5"/>
      <c r="AC351" s="5"/>
      <c r="BB351" s="1"/>
      <c r="BC351" s="1"/>
      <c r="BD351" s="1"/>
      <c r="BE351" s="1"/>
      <c r="BF351" s="1"/>
    </row>
    <row r="352" spans="15:58" ht="221.45" customHeight="1" x14ac:dyDescent="0.25">
      <c r="O352" s="5"/>
      <c r="S352" s="5"/>
      <c r="T352" s="5"/>
      <c r="Z352" s="5"/>
      <c r="AA352" s="5"/>
      <c r="AC352" s="5"/>
      <c r="BB352" s="1"/>
      <c r="BC352" s="1"/>
      <c r="BD352" s="1"/>
      <c r="BE352" s="1"/>
      <c r="BF352" s="1"/>
    </row>
    <row r="353" spans="15:58" ht="221.45" customHeight="1" x14ac:dyDescent="0.25">
      <c r="O353" s="5"/>
      <c r="S353" s="5"/>
      <c r="T353" s="5"/>
      <c r="Z353" s="5"/>
      <c r="AA353" s="5"/>
      <c r="AC353" s="5"/>
      <c r="BB353" s="1"/>
      <c r="BC353" s="1"/>
      <c r="BD353" s="1"/>
      <c r="BE353" s="1"/>
      <c r="BF353" s="1"/>
    </row>
    <row r="354" spans="15:58" ht="221.45" customHeight="1" x14ac:dyDescent="0.25">
      <c r="O354" s="5"/>
      <c r="S354" s="5"/>
      <c r="T354" s="5"/>
      <c r="Z354" s="5"/>
      <c r="AA354" s="5"/>
      <c r="AC354" s="5"/>
      <c r="BB354" s="1"/>
      <c r="BC354" s="1"/>
      <c r="BD354" s="1"/>
      <c r="BE354" s="1"/>
      <c r="BF354" s="1"/>
    </row>
    <row r="355" spans="15:58" ht="221.45" customHeight="1" x14ac:dyDescent="0.25">
      <c r="O355" s="5"/>
      <c r="S355" s="5"/>
      <c r="T355" s="5"/>
      <c r="Z355" s="5"/>
      <c r="AA355" s="5"/>
      <c r="AC355" s="5"/>
      <c r="BB355" s="1"/>
      <c r="BC355" s="1"/>
      <c r="BD355" s="1"/>
      <c r="BE355" s="1"/>
      <c r="BF355" s="1"/>
    </row>
    <row r="356" spans="15:58" ht="221.45" customHeight="1" x14ac:dyDescent="0.25">
      <c r="O356" s="5"/>
      <c r="S356" s="5"/>
      <c r="T356" s="5"/>
      <c r="Z356" s="5"/>
      <c r="AA356" s="5"/>
      <c r="AC356" s="5"/>
      <c r="BB356" s="1"/>
      <c r="BC356" s="1"/>
      <c r="BD356" s="1"/>
      <c r="BE356" s="1"/>
      <c r="BF356" s="1"/>
    </row>
    <row r="357" spans="15:58" ht="221.45" customHeight="1" x14ac:dyDescent="0.25">
      <c r="O357" s="5"/>
      <c r="S357" s="5"/>
      <c r="T357" s="5"/>
      <c r="Z357" s="5"/>
      <c r="AA357" s="5"/>
      <c r="AC357" s="5"/>
      <c r="BB357" s="1"/>
      <c r="BC357" s="1"/>
      <c r="BD357" s="1"/>
      <c r="BE357" s="1"/>
      <c r="BF357" s="1"/>
    </row>
    <row r="358" spans="15:58" ht="221.45" customHeight="1" x14ac:dyDescent="0.25">
      <c r="O358" s="5"/>
      <c r="S358" s="5"/>
      <c r="T358" s="5"/>
      <c r="Z358" s="5"/>
      <c r="AA358" s="5"/>
      <c r="AC358" s="5"/>
      <c r="BB358" s="1"/>
      <c r="BC358" s="1"/>
      <c r="BD358" s="1"/>
      <c r="BE358" s="1"/>
      <c r="BF358" s="1"/>
    </row>
    <row r="359" spans="15:58" ht="221.45" customHeight="1" x14ac:dyDescent="0.25">
      <c r="O359" s="5"/>
      <c r="S359" s="5"/>
      <c r="T359" s="5"/>
      <c r="Z359" s="5"/>
      <c r="AA359" s="5"/>
      <c r="AC359" s="5"/>
      <c r="BB359" s="1"/>
      <c r="BC359" s="1"/>
      <c r="BD359" s="1"/>
      <c r="BE359" s="1"/>
      <c r="BF359" s="1"/>
    </row>
    <row r="360" spans="15:58" ht="221.45" customHeight="1" x14ac:dyDescent="0.25">
      <c r="O360" s="5"/>
      <c r="S360" s="5"/>
      <c r="T360" s="5"/>
      <c r="Z360" s="5"/>
      <c r="AA360" s="5"/>
      <c r="AC360" s="5"/>
      <c r="BB360" s="1"/>
      <c r="BC360" s="1"/>
      <c r="BD360" s="1"/>
      <c r="BE360" s="1"/>
      <c r="BF360" s="1"/>
    </row>
    <row r="361" spans="15:58" ht="221.45" customHeight="1" x14ac:dyDescent="0.25">
      <c r="O361" s="5"/>
      <c r="S361" s="5"/>
      <c r="T361" s="5"/>
      <c r="Z361" s="5"/>
      <c r="AA361" s="5"/>
      <c r="AC361" s="5"/>
      <c r="BB361" s="1"/>
      <c r="BC361" s="1"/>
      <c r="BD361" s="1"/>
      <c r="BE361" s="1"/>
      <c r="BF361" s="1"/>
    </row>
    <row r="362" spans="15:58" ht="221.45" customHeight="1" x14ac:dyDescent="0.25">
      <c r="O362" s="5"/>
      <c r="S362" s="5"/>
      <c r="T362" s="5"/>
      <c r="Z362" s="5"/>
      <c r="AA362" s="5"/>
      <c r="AC362" s="5"/>
      <c r="BB362" s="1"/>
      <c r="BC362" s="1"/>
      <c r="BD362" s="1"/>
      <c r="BE362" s="1"/>
      <c r="BF362" s="1"/>
    </row>
    <row r="363" spans="15:58" ht="221.45" customHeight="1" x14ac:dyDescent="0.25">
      <c r="O363" s="5"/>
      <c r="S363" s="5"/>
      <c r="T363" s="5"/>
      <c r="Z363" s="5"/>
      <c r="AA363" s="5"/>
      <c r="AC363" s="5"/>
      <c r="BB363" s="1"/>
      <c r="BC363" s="1"/>
      <c r="BD363" s="1"/>
      <c r="BE363" s="1"/>
      <c r="BF363" s="1"/>
    </row>
    <row r="364" spans="15:58" ht="221.45" customHeight="1" x14ac:dyDescent="0.25">
      <c r="O364" s="5"/>
      <c r="S364" s="5"/>
      <c r="T364" s="5"/>
      <c r="Z364" s="5"/>
      <c r="AA364" s="5"/>
      <c r="AC364" s="5"/>
      <c r="BB364" s="1"/>
      <c r="BC364" s="1"/>
      <c r="BD364" s="1"/>
      <c r="BE364" s="1"/>
      <c r="BF364" s="1"/>
    </row>
    <row r="365" spans="15:58" ht="221.45" customHeight="1" x14ac:dyDescent="0.25">
      <c r="O365" s="5"/>
      <c r="S365" s="5"/>
      <c r="T365" s="5"/>
      <c r="Z365" s="5"/>
      <c r="AA365" s="5"/>
      <c r="AC365" s="5"/>
      <c r="BB365" s="1"/>
      <c r="BC365" s="1"/>
      <c r="BD365" s="1"/>
      <c r="BE365" s="1"/>
      <c r="BF365" s="1"/>
    </row>
    <row r="366" spans="15:58" ht="221.45" customHeight="1" x14ac:dyDescent="0.25">
      <c r="O366" s="5"/>
      <c r="S366" s="5"/>
      <c r="T366" s="5"/>
      <c r="Z366" s="5"/>
      <c r="AA366" s="5"/>
      <c r="AC366" s="5"/>
      <c r="BB366" s="1"/>
      <c r="BC366" s="1"/>
      <c r="BD366" s="1"/>
      <c r="BE366" s="1"/>
      <c r="BF366" s="1"/>
    </row>
    <row r="367" spans="15:58" ht="221.45" customHeight="1" x14ac:dyDescent="0.25">
      <c r="O367" s="5"/>
      <c r="S367" s="5"/>
      <c r="T367" s="5"/>
      <c r="Z367" s="5"/>
      <c r="AA367" s="5"/>
      <c r="AC367" s="5"/>
      <c r="BB367" s="1"/>
      <c r="BC367" s="1"/>
      <c r="BD367" s="1"/>
      <c r="BE367" s="1"/>
      <c r="BF367" s="1"/>
    </row>
    <row r="368" spans="15:58" ht="221.45" customHeight="1" x14ac:dyDescent="0.25">
      <c r="O368" s="5"/>
      <c r="S368" s="5"/>
      <c r="T368" s="5"/>
      <c r="Z368" s="5"/>
      <c r="AA368" s="5"/>
      <c r="AC368" s="5"/>
      <c r="BB368" s="1"/>
      <c r="BC368" s="1"/>
      <c r="BD368" s="1"/>
      <c r="BE368" s="1"/>
      <c r="BF368" s="1"/>
    </row>
    <row r="369" spans="15:58" ht="221.45" customHeight="1" x14ac:dyDescent="0.25">
      <c r="O369" s="5"/>
      <c r="S369" s="5"/>
      <c r="T369" s="5"/>
      <c r="Z369" s="5"/>
      <c r="AA369" s="5"/>
      <c r="AC369" s="5"/>
      <c r="BB369" s="1"/>
      <c r="BC369" s="1"/>
      <c r="BD369" s="1"/>
      <c r="BE369" s="1"/>
      <c r="BF369" s="1"/>
    </row>
    <row r="370" spans="15:58" ht="221.45" customHeight="1" x14ac:dyDescent="0.25">
      <c r="O370" s="5"/>
      <c r="S370" s="5"/>
      <c r="T370" s="5"/>
      <c r="Z370" s="5"/>
      <c r="AA370" s="5"/>
      <c r="AC370" s="5"/>
      <c r="BB370" s="1"/>
      <c r="BC370" s="1"/>
      <c r="BD370" s="1"/>
      <c r="BE370" s="1"/>
      <c r="BF370" s="1"/>
    </row>
    <row r="371" spans="15:58" ht="221.45" customHeight="1" x14ac:dyDescent="0.25">
      <c r="O371" s="5"/>
      <c r="S371" s="5"/>
      <c r="T371" s="5"/>
      <c r="Z371" s="5"/>
      <c r="AA371" s="5"/>
      <c r="AC371" s="5"/>
      <c r="BB371" s="1"/>
      <c r="BC371" s="1"/>
      <c r="BD371" s="1"/>
      <c r="BE371" s="1"/>
      <c r="BF371" s="1"/>
    </row>
    <row r="372" spans="15:58" ht="221.45" customHeight="1" x14ac:dyDescent="0.25">
      <c r="O372" s="5"/>
      <c r="S372" s="5"/>
      <c r="T372" s="5"/>
      <c r="Z372" s="5"/>
      <c r="AA372" s="5"/>
      <c r="AC372" s="5"/>
      <c r="BB372" s="1"/>
      <c r="BC372" s="1"/>
      <c r="BD372" s="1"/>
      <c r="BE372" s="1"/>
      <c r="BF372" s="1"/>
    </row>
    <row r="373" spans="15:58" ht="221.45" customHeight="1" x14ac:dyDescent="0.25">
      <c r="O373" s="5"/>
      <c r="S373" s="5"/>
      <c r="T373" s="5"/>
      <c r="Z373" s="5"/>
      <c r="AA373" s="5"/>
      <c r="AC373" s="5"/>
      <c r="BB373" s="1"/>
      <c r="BC373" s="1"/>
      <c r="BD373" s="1"/>
      <c r="BE373" s="1"/>
      <c r="BF373" s="1"/>
    </row>
    <row r="374" spans="15:58" ht="221.45" customHeight="1" x14ac:dyDescent="0.25">
      <c r="O374" s="5"/>
      <c r="S374" s="5"/>
      <c r="T374" s="5"/>
      <c r="Z374" s="5"/>
      <c r="AA374" s="5"/>
      <c r="AC374" s="5"/>
      <c r="BB374" s="1"/>
      <c r="BC374" s="1"/>
      <c r="BD374" s="1"/>
      <c r="BE374" s="1"/>
      <c r="BF374" s="1"/>
    </row>
    <row r="375" spans="15:58" ht="221.45" customHeight="1" x14ac:dyDescent="0.25">
      <c r="O375" s="5"/>
      <c r="S375" s="5"/>
      <c r="T375" s="5"/>
      <c r="Z375" s="5"/>
      <c r="AA375" s="5"/>
      <c r="AC375" s="5"/>
      <c r="BB375" s="1"/>
      <c r="BC375" s="1"/>
      <c r="BD375" s="1"/>
      <c r="BE375" s="1"/>
      <c r="BF375" s="1"/>
    </row>
    <row r="376" spans="15:58" ht="221.45" customHeight="1" x14ac:dyDescent="0.25">
      <c r="O376" s="5"/>
      <c r="S376" s="5"/>
      <c r="T376" s="5"/>
      <c r="Z376" s="5"/>
      <c r="AA376" s="5"/>
      <c r="AC376" s="5"/>
      <c r="BB376" s="1"/>
      <c r="BC376" s="1"/>
      <c r="BD376" s="1"/>
      <c r="BE376" s="1"/>
      <c r="BF376" s="1"/>
    </row>
    <row r="377" spans="15:58" ht="221.45" customHeight="1" x14ac:dyDescent="0.25">
      <c r="O377" s="5"/>
      <c r="S377" s="5"/>
      <c r="T377" s="5"/>
      <c r="Z377" s="5"/>
      <c r="AA377" s="5"/>
      <c r="AC377" s="5"/>
      <c r="BB377" s="1"/>
      <c r="BC377" s="1"/>
      <c r="BD377" s="1"/>
      <c r="BE377" s="1"/>
      <c r="BF377" s="1"/>
    </row>
    <row r="378" spans="15:58" ht="221.45" customHeight="1" x14ac:dyDescent="0.25">
      <c r="O378" s="5"/>
      <c r="S378" s="5"/>
      <c r="T378" s="5"/>
      <c r="Z378" s="5"/>
      <c r="AA378" s="5"/>
      <c r="AC378" s="5"/>
      <c r="BB378" s="1"/>
      <c r="BC378" s="1"/>
      <c r="BD378" s="1"/>
      <c r="BE378" s="1"/>
      <c r="BF378" s="1"/>
    </row>
    <row r="379" spans="15:58" ht="221.45" customHeight="1" x14ac:dyDescent="0.25">
      <c r="O379" s="5"/>
      <c r="S379" s="5"/>
      <c r="T379" s="5"/>
      <c r="Z379" s="5"/>
      <c r="AA379" s="5"/>
      <c r="AC379" s="5"/>
      <c r="BB379" s="1"/>
      <c r="BC379" s="1"/>
      <c r="BD379" s="1"/>
      <c r="BE379" s="1"/>
      <c r="BF379" s="1"/>
    </row>
    <row r="380" spans="15:58" ht="221.45" customHeight="1" x14ac:dyDescent="0.25">
      <c r="O380" s="5"/>
      <c r="S380" s="5"/>
      <c r="T380" s="5"/>
      <c r="Z380" s="5"/>
      <c r="AA380" s="5"/>
      <c r="AC380" s="5"/>
      <c r="BB380" s="1"/>
      <c r="BC380" s="1"/>
      <c r="BD380" s="1"/>
      <c r="BE380" s="1"/>
      <c r="BF380" s="1"/>
    </row>
    <row r="381" spans="15:58" ht="221.45" customHeight="1" x14ac:dyDescent="0.25">
      <c r="O381" s="5"/>
      <c r="S381" s="5"/>
      <c r="T381" s="5"/>
      <c r="Z381" s="5"/>
      <c r="AA381" s="5"/>
      <c r="AC381" s="5"/>
      <c r="BB381" s="1"/>
      <c r="BC381" s="1"/>
      <c r="BD381" s="1"/>
      <c r="BE381" s="1"/>
      <c r="BF381" s="1"/>
    </row>
    <row r="382" spans="15:58" ht="221.45" customHeight="1" x14ac:dyDescent="0.25">
      <c r="O382" s="5"/>
      <c r="S382" s="5"/>
      <c r="T382" s="5"/>
      <c r="Z382" s="5"/>
      <c r="AA382" s="5"/>
      <c r="AC382" s="5"/>
      <c r="BB382" s="1"/>
      <c r="BC382" s="1"/>
      <c r="BD382" s="1"/>
      <c r="BE382" s="1"/>
      <c r="BF382" s="1"/>
    </row>
    <row r="383" spans="15:58" ht="221.45" customHeight="1" x14ac:dyDescent="0.25">
      <c r="O383" s="5"/>
      <c r="S383" s="5"/>
      <c r="T383" s="5"/>
      <c r="Z383" s="5"/>
      <c r="AA383" s="5"/>
      <c r="AC383" s="5"/>
      <c r="BB383" s="1"/>
      <c r="BC383" s="1"/>
      <c r="BD383" s="1"/>
      <c r="BE383" s="1"/>
      <c r="BF383" s="1"/>
    </row>
    <row r="384" spans="15:58" ht="221.45" customHeight="1" x14ac:dyDescent="0.25">
      <c r="O384" s="5"/>
      <c r="S384" s="5"/>
      <c r="T384" s="5"/>
      <c r="Z384" s="5"/>
      <c r="AA384" s="5"/>
      <c r="AC384" s="5"/>
      <c r="BB384" s="1"/>
      <c r="BC384" s="1"/>
      <c r="BD384" s="1"/>
      <c r="BE384" s="1"/>
      <c r="BF384" s="1"/>
    </row>
    <row r="385" spans="15:58" ht="221.45" customHeight="1" x14ac:dyDescent="0.25">
      <c r="O385" s="5"/>
      <c r="S385" s="5"/>
      <c r="T385" s="5"/>
      <c r="Z385" s="5"/>
      <c r="AA385" s="5"/>
      <c r="AC385" s="5"/>
      <c r="BB385" s="1"/>
      <c r="BC385" s="1"/>
      <c r="BD385" s="1"/>
      <c r="BE385" s="1"/>
      <c r="BF385" s="1"/>
    </row>
    <row r="386" spans="15:58" ht="221.45" customHeight="1" x14ac:dyDescent="0.25">
      <c r="O386" s="5"/>
      <c r="S386" s="5"/>
      <c r="T386" s="5"/>
      <c r="Z386" s="5"/>
      <c r="AA386" s="5"/>
      <c r="AC386" s="5"/>
      <c r="BB386" s="1"/>
      <c r="BC386" s="1"/>
      <c r="BD386" s="1"/>
      <c r="BE386" s="1"/>
      <c r="BF386" s="1"/>
    </row>
    <row r="387" spans="15:58" ht="221.45" customHeight="1" x14ac:dyDescent="0.25">
      <c r="O387" s="5"/>
      <c r="S387" s="5"/>
      <c r="T387" s="5"/>
      <c r="Z387" s="5"/>
      <c r="AA387" s="5"/>
      <c r="AC387" s="5"/>
      <c r="BB387" s="1"/>
      <c r="BC387" s="1"/>
      <c r="BD387" s="1"/>
      <c r="BE387" s="1"/>
      <c r="BF387" s="1"/>
    </row>
    <row r="388" spans="15:58" ht="221.45" customHeight="1" x14ac:dyDescent="0.25">
      <c r="O388" s="5"/>
      <c r="S388" s="5"/>
      <c r="T388" s="5"/>
      <c r="Z388" s="5"/>
      <c r="AA388" s="5"/>
      <c r="AC388" s="5"/>
      <c r="BB388" s="1"/>
      <c r="BC388" s="1"/>
      <c r="BD388" s="1"/>
      <c r="BE388" s="1"/>
      <c r="BF388" s="1"/>
    </row>
    <row r="389" spans="15:58" ht="221.45" customHeight="1" x14ac:dyDescent="0.25">
      <c r="O389" s="5"/>
      <c r="S389" s="5"/>
      <c r="T389" s="5"/>
      <c r="Z389" s="5"/>
      <c r="AA389" s="5"/>
      <c r="AC389" s="5"/>
      <c r="BB389" s="1"/>
      <c r="BC389" s="1"/>
      <c r="BD389" s="1"/>
      <c r="BE389" s="1"/>
      <c r="BF389" s="1"/>
    </row>
    <row r="390" spans="15:58" ht="221.45" customHeight="1" x14ac:dyDescent="0.25">
      <c r="O390" s="5"/>
      <c r="S390" s="5"/>
      <c r="T390" s="5"/>
      <c r="Z390" s="5"/>
      <c r="AA390" s="5"/>
      <c r="AC390" s="5"/>
      <c r="BB390" s="1"/>
      <c r="BC390" s="1"/>
      <c r="BD390" s="1"/>
      <c r="BE390" s="1"/>
      <c r="BF390" s="1"/>
    </row>
    <row r="391" spans="15:58" ht="221.45" customHeight="1" x14ac:dyDescent="0.25">
      <c r="O391" s="5"/>
      <c r="S391" s="5"/>
      <c r="T391" s="5"/>
      <c r="Z391" s="5"/>
      <c r="AA391" s="5"/>
      <c r="AC391" s="5"/>
      <c r="BB391" s="1"/>
      <c r="BC391" s="1"/>
      <c r="BD391" s="1"/>
      <c r="BE391" s="1"/>
      <c r="BF391" s="1"/>
    </row>
    <row r="392" spans="15:58" ht="221.45" customHeight="1" x14ac:dyDescent="0.25">
      <c r="O392" s="5"/>
      <c r="S392" s="5"/>
      <c r="T392" s="5"/>
      <c r="Z392" s="5"/>
      <c r="AA392" s="5"/>
      <c r="AC392" s="5"/>
      <c r="BB392" s="1"/>
      <c r="BC392" s="1"/>
      <c r="BD392" s="1"/>
      <c r="BE392" s="1"/>
      <c r="BF392" s="1"/>
    </row>
    <row r="393" spans="15:58" ht="221.45" customHeight="1" x14ac:dyDescent="0.25">
      <c r="O393" s="5"/>
      <c r="S393" s="5"/>
      <c r="T393" s="5"/>
      <c r="Z393" s="5"/>
      <c r="AA393" s="5"/>
      <c r="AC393" s="5"/>
      <c r="BB393" s="1"/>
      <c r="BC393" s="1"/>
      <c r="BD393" s="1"/>
      <c r="BE393" s="1"/>
      <c r="BF393" s="1"/>
    </row>
    <row r="394" spans="15:58" ht="221.45" customHeight="1" x14ac:dyDescent="0.25">
      <c r="O394" s="5"/>
      <c r="S394" s="5"/>
      <c r="T394" s="5"/>
      <c r="Z394" s="5"/>
      <c r="AA394" s="5"/>
      <c r="AC394" s="5"/>
      <c r="BB394" s="1"/>
      <c r="BC394" s="1"/>
      <c r="BD394" s="1"/>
      <c r="BE394" s="1"/>
      <c r="BF394" s="1"/>
    </row>
    <row r="395" spans="15:58" ht="221.45" customHeight="1" x14ac:dyDescent="0.25">
      <c r="O395" s="5"/>
      <c r="S395" s="5"/>
      <c r="T395" s="5"/>
      <c r="Z395" s="5"/>
      <c r="AA395" s="5"/>
      <c r="AC395" s="5"/>
      <c r="BB395" s="1"/>
      <c r="BC395" s="1"/>
      <c r="BD395" s="1"/>
      <c r="BE395" s="1"/>
      <c r="BF395" s="1"/>
    </row>
    <row r="396" spans="15:58" ht="221.45" customHeight="1" x14ac:dyDescent="0.25">
      <c r="O396" s="5"/>
      <c r="S396" s="5"/>
      <c r="T396" s="5"/>
      <c r="Z396" s="5"/>
      <c r="AA396" s="5"/>
      <c r="AC396" s="5"/>
      <c r="BB396" s="1"/>
      <c r="BC396" s="1"/>
      <c r="BD396" s="1"/>
      <c r="BE396" s="1"/>
      <c r="BF396" s="1"/>
    </row>
    <row r="397" spans="15:58" ht="221.45" customHeight="1" x14ac:dyDescent="0.25">
      <c r="O397" s="5"/>
      <c r="S397" s="5"/>
      <c r="T397" s="5"/>
      <c r="Z397" s="5"/>
      <c r="AA397" s="5"/>
      <c r="AC397" s="5"/>
      <c r="BB397" s="1"/>
      <c r="BC397" s="1"/>
      <c r="BD397" s="1"/>
      <c r="BE397" s="1"/>
      <c r="BF397" s="1"/>
    </row>
    <row r="398" spans="15:58" ht="221.45" customHeight="1" x14ac:dyDescent="0.25">
      <c r="O398" s="5"/>
      <c r="S398" s="5"/>
      <c r="T398" s="5"/>
      <c r="Z398" s="5"/>
      <c r="AA398" s="5"/>
      <c r="AC398" s="5"/>
      <c r="BB398" s="1"/>
      <c r="BC398" s="1"/>
      <c r="BD398" s="1"/>
      <c r="BE398" s="1"/>
      <c r="BF398" s="1"/>
    </row>
    <row r="399" spans="15:58" ht="221.45" customHeight="1" x14ac:dyDescent="0.25">
      <c r="O399" s="5"/>
      <c r="S399" s="5"/>
      <c r="T399" s="5"/>
      <c r="Z399" s="5"/>
      <c r="AA399" s="5"/>
      <c r="AC399" s="5"/>
      <c r="BB399" s="1"/>
      <c r="BC399" s="1"/>
      <c r="BD399" s="1"/>
      <c r="BE399" s="1"/>
      <c r="BF399" s="1"/>
    </row>
    <row r="400" spans="15:58" ht="221.45" customHeight="1" x14ac:dyDescent="0.25">
      <c r="O400" s="5"/>
      <c r="S400" s="5"/>
      <c r="T400" s="5"/>
      <c r="Z400" s="5"/>
      <c r="AA400" s="5"/>
      <c r="AC400" s="5"/>
      <c r="BB400" s="1"/>
      <c r="BC400" s="1"/>
      <c r="BD400" s="1"/>
      <c r="BE400" s="1"/>
      <c r="BF400" s="1"/>
    </row>
    <row r="401" spans="15:58" ht="221.45" customHeight="1" x14ac:dyDescent="0.25">
      <c r="O401" s="5"/>
      <c r="S401" s="5"/>
      <c r="T401" s="5"/>
      <c r="Z401" s="5"/>
      <c r="AA401" s="5"/>
      <c r="AC401" s="5"/>
      <c r="BB401" s="1"/>
      <c r="BC401" s="1"/>
      <c r="BD401" s="1"/>
      <c r="BE401" s="1"/>
      <c r="BF401" s="1"/>
    </row>
    <row r="402" spans="15:58" ht="221.45" customHeight="1" x14ac:dyDescent="0.25">
      <c r="O402" s="5"/>
      <c r="S402" s="5"/>
      <c r="T402" s="5"/>
      <c r="Z402" s="5"/>
      <c r="AA402" s="5"/>
      <c r="AC402" s="5"/>
      <c r="BB402" s="1"/>
      <c r="BC402" s="1"/>
      <c r="BD402" s="1"/>
      <c r="BE402" s="1"/>
      <c r="BF402" s="1"/>
    </row>
    <row r="403" spans="15:58" ht="221.45" customHeight="1" x14ac:dyDescent="0.25">
      <c r="O403" s="5"/>
      <c r="S403" s="5"/>
      <c r="T403" s="5"/>
      <c r="Z403" s="5"/>
      <c r="AA403" s="5"/>
      <c r="AC403" s="5"/>
      <c r="BB403" s="1"/>
      <c r="BC403" s="1"/>
      <c r="BD403" s="1"/>
      <c r="BE403" s="1"/>
      <c r="BF403" s="1"/>
    </row>
    <row r="404" spans="15:58" ht="221.45" customHeight="1" x14ac:dyDescent="0.25">
      <c r="O404" s="5"/>
      <c r="S404" s="5"/>
      <c r="T404" s="5"/>
      <c r="Z404" s="5"/>
      <c r="AA404" s="5"/>
      <c r="AC404" s="5"/>
      <c r="BB404" s="1"/>
      <c r="BC404" s="1"/>
      <c r="BD404" s="1"/>
      <c r="BE404" s="1"/>
      <c r="BF404" s="1"/>
    </row>
    <row r="405" spans="15:58" ht="221.45" customHeight="1" x14ac:dyDescent="0.25">
      <c r="O405" s="5"/>
      <c r="S405" s="5"/>
      <c r="T405" s="5"/>
      <c r="Z405" s="5"/>
      <c r="AA405" s="5"/>
      <c r="AC405" s="5"/>
      <c r="BB405" s="1"/>
      <c r="BC405" s="1"/>
      <c r="BD405" s="1"/>
      <c r="BE405" s="1"/>
      <c r="BF405" s="1"/>
    </row>
    <row r="406" spans="15:58" ht="221.45" customHeight="1" x14ac:dyDescent="0.25">
      <c r="O406" s="5"/>
      <c r="S406" s="5"/>
      <c r="T406" s="5"/>
      <c r="Z406" s="5"/>
      <c r="AA406" s="5"/>
      <c r="AC406" s="5"/>
      <c r="BB406" s="1"/>
      <c r="BC406" s="1"/>
      <c r="BD406" s="1"/>
      <c r="BE406" s="1"/>
      <c r="BF406" s="1"/>
    </row>
    <row r="407" spans="15:58" ht="221.45" customHeight="1" x14ac:dyDescent="0.25">
      <c r="O407" s="5"/>
      <c r="S407" s="5"/>
      <c r="T407" s="5"/>
      <c r="Z407" s="5"/>
      <c r="AA407" s="5"/>
      <c r="AC407" s="5"/>
      <c r="BB407" s="1"/>
      <c r="BC407" s="1"/>
      <c r="BD407" s="1"/>
      <c r="BE407" s="1"/>
      <c r="BF407" s="1"/>
    </row>
    <row r="408" spans="15:58" ht="221.45" customHeight="1" x14ac:dyDescent="0.25">
      <c r="O408" s="5"/>
      <c r="S408" s="5"/>
      <c r="T408" s="5"/>
      <c r="Z408" s="5"/>
      <c r="AA408" s="5"/>
      <c r="AC408" s="5"/>
      <c r="BB408" s="1"/>
      <c r="BC408" s="1"/>
      <c r="BD408" s="1"/>
      <c r="BE408" s="1"/>
      <c r="BF408" s="1"/>
    </row>
    <row r="409" spans="15:58" ht="221.45" customHeight="1" x14ac:dyDescent="0.25">
      <c r="O409" s="5"/>
      <c r="S409" s="5"/>
      <c r="T409" s="5"/>
      <c r="Z409" s="5"/>
      <c r="AA409" s="5"/>
      <c r="AC409" s="5"/>
      <c r="BB409" s="1"/>
      <c r="BC409" s="1"/>
      <c r="BD409" s="1"/>
      <c r="BE409" s="1"/>
      <c r="BF409" s="1"/>
    </row>
    <row r="410" spans="15:58" ht="221.45" customHeight="1" x14ac:dyDescent="0.25">
      <c r="O410" s="5"/>
      <c r="S410" s="5"/>
      <c r="T410" s="5"/>
      <c r="Z410" s="5"/>
      <c r="AA410" s="5"/>
      <c r="AC410" s="5"/>
      <c r="BB410" s="1"/>
      <c r="BC410" s="1"/>
      <c r="BD410" s="1"/>
      <c r="BE410" s="1"/>
      <c r="BF410" s="1"/>
    </row>
    <row r="411" spans="15:58" ht="221.45" customHeight="1" x14ac:dyDescent="0.25">
      <c r="O411" s="5"/>
      <c r="S411" s="5"/>
      <c r="T411" s="5"/>
      <c r="Z411" s="5"/>
      <c r="AA411" s="5"/>
      <c r="AC411" s="5"/>
      <c r="BB411" s="1"/>
      <c r="BC411" s="1"/>
      <c r="BD411" s="1"/>
      <c r="BE411" s="1"/>
      <c r="BF411" s="1"/>
    </row>
    <row r="412" spans="15:58" ht="221.45" customHeight="1" x14ac:dyDescent="0.25">
      <c r="O412" s="5"/>
      <c r="S412" s="5"/>
      <c r="T412" s="5"/>
      <c r="Z412" s="5"/>
      <c r="AA412" s="5"/>
      <c r="AC412" s="5"/>
      <c r="BB412" s="1"/>
      <c r="BC412" s="1"/>
      <c r="BD412" s="1"/>
      <c r="BE412" s="1"/>
      <c r="BF412" s="1"/>
    </row>
    <row r="413" spans="15:58" ht="221.45" customHeight="1" x14ac:dyDescent="0.25">
      <c r="O413" s="5"/>
      <c r="S413" s="5"/>
      <c r="T413" s="5"/>
      <c r="Z413" s="5"/>
      <c r="AA413" s="5"/>
      <c r="AC413" s="5"/>
      <c r="BB413" s="1"/>
      <c r="BC413" s="1"/>
      <c r="BD413" s="1"/>
      <c r="BE413" s="1"/>
      <c r="BF413" s="1"/>
    </row>
    <row r="414" spans="15:58" ht="221.45" customHeight="1" x14ac:dyDescent="0.25">
      <c r="O414" s="5"/>
      <c r="S414" s="5"/>
      <c r="T414" s="5"/>
      <c r="Z414" s="5"/>
      <c r="AA414" s="5"/>
      <c r="AC414" s="5"/>
      <c r="BB414" s="1"/>
      <c r="BC414" s="1"/>
      <c r="BD414" s="1"/>
      <c r="BE414" s="1"/>
      <c r="BF414" s="1"/>
    </row>
    <row r="415" spans="15:58" ht="221.45" customHeight="1" x14ac:dyDescent="0.25">
      <c r="O415" s="5"/>
      <c r="S415" s="5"/>
      <c r="T415" s="5"/>
      <c r="Z415" s="5"/>
      <c r="AA415" s="5"/>
      <c r="AC415" s="5"/>
      <c r="BB415" s="1"/>
      <c r="BC415" s="1"/>
      <c r="BD415" s="1"/>
      <c r="BE415" s="1"/>
      <c r="BF415" s="1"/>
    </row>
    <row r="416" spans="15:58" ht="221.45" customHeight="1" x14ac:dyDescent="0.25">
      <c r="O416" s="5"/>
      <c r="S416" s="5"/>
      <c r="T416" s="5"/>
      <c r="Z416" s="5"/>
      <c r="AA416" s="5"/>
      <c r="AC416" s="5"/>
      <c r="BB416" s="1"/>
      <c r="BC416" s="1"/>
      <c r="BD416" s="1"/>
      <c r="BE416" s="1"/>
      <c r="BF416" s="1"/>
    </row>
    <row r="417" spans="15:58" ht="221.45" customHeight="1" x14ac:dyDescent="0.25">
      <c r="O417" s="5"/>
      <c r="S417" s="5"/>
      <c r="T417" s="5"/>
      <c r="Z417" s="5"/>
      <c r="AA417" s="5"/>
      <c r="AC417" s="5"/>
      <c r="BB417" s="1"/>
      <c r="BC417" s="1"/>
      <c r="BD417" s="1"/>
      <c r="BE417" s="1"/>
      <c r="BF417" s="1"/>
    </row>
    <row r="418" spans="15:58" ht="221.45" customHeight="1" x14ac:dyDescent="0.25">
      <c r="O418" s="5"/>
      <c r="S418" s="5"/>
      <c r="T418" s="5"/>
      <c r="Z418" s="5"/>
      <c r="AA418" s="5"/>
      <c r="AC418" s="5"/>
      <c r="BB418" s="1"/>
      <c r="BC418" s="1"/>
      <c r="BD418" s="1"/>
      <c r="BE418" s="1"/>
      <c r="BF418" s="1"/>
    </row>
    <row r="419" spans="15:58" ht="221.45" customHeight="1" x14ac:dyDescent="0.25">
      <c r="O419" s="5"/>
      <c r="S419" s="5"/>
      <c r="T419" s="5"/>
      <c r="Z419" s="5"/>
      <c r="AA419" s="5"/>
      <c r="AC419" s="5"/>
      <c r="BB419" s="1"/>
      <c r="BC419" s="1"/>
      <c r="BD419" s="1"/>
      <c r="BE419" s="1"/>
      <c r="BF419" s="1"/>
    </row>
    <row r="420" spans="15:58" ht="221.45" customHeight="1" x14ac:dyDescent="0.25">
      <c r="O420" s="5"/>
      <c r="S420" s="5"/>
      <c r="T420" s="5"/>
      <c r="Z420" s="5"/>
      <c r="AA420" s="5"/>
      <c r="AC420" s="5"/>
      <c r="BB420" s="1"/>
      <c r="BC420" s="1"/>
      <c r="BD420" s="1"/>
      <c r="BE420" s="1"/>
      <c r="BF420" s="1"/>
    </row>
    <row r="421" spans="15:58" ht="221.45" customHeight="1" x14ac:dyDescent="0.25">
      <c r="O421" s="5"/>
      <c r="S421" s="5"/>
      <c r="T421" s="5"/>
      <c r="Z421" s="5"/>
      <c r="AA421" s="5"/>
      <c r="AC421" s="5"/>
      <c r="BB421" s="1"/>
      <c r="BC421" s="1"/>
      <c r="BD421" s="1"/>
      <c r="BE421" s="1"/>
      <c r="BF421" s="1"/>
    </row>
    <row r="422" spans="15:58" ht="221.45" customHeight="1" x14ac:dyDescent="0.25">
      <c r="O422" s="5"/>
      <c r="S422" s="5"/>
      <c r="T422" s="5"/>
      <c r="Z422" s="5"/>
      <c r="AA422" s="5"/>
      <c r="AC422" s="5"/>
      <c r="BB422" s="1"/>
      <c r="BC422" s="1"/>
      <c r="BD422" s="1"/>
      <c r="BE422" s="1"/>
      <c r="BF422" s="1"/>
    </row>
    <row r="423" spans="15:58" ht="221.45" customHeight="1" x14ac:dyDescent="0.25">
      <c r="O423" s="5"/>
      <c r="S423" s="5"/>
      <c r="T423" s="5"/>
      <c r="Z423" s="5"/>
      <c r="AA423" s="5"/>
      <c r="AC423" s="5"/>
      <c r="BB423" s="1"/>
      <c r="BC423" s="1"/>
      <c r="BD423" s="1"/>
      <c r="BE423" s="1"/>
      <c r="BF423" s="1"/>
    </row>
    <row r="424" spans="15:58" ht="221.45" customHeight="1" x14ac:dyDescent="0.25">
      <c r="O424" s="5"/>
      <c r="S424" s="5"/>
      <c r="T424" s="5"/>
      <c r="Z424" s="5"/>
      <c r="AA424" s="5"/>
      <c r="AC424" s="5"/>
      <c r="BB424" s="1"/>
      <c r="BC424" s="1"/>
      <c r="BD424" s="1"/>
      <c r="BE424" s="1"/>
      <c r="BF424" s="1"/>
    </row>
    <row r="425" spans="15:58" ht="221.45" customHeight="1" x14ac:dyDescent="0.25">
      <c r="O425" s="5"/>
      <c r="S425" s="5"/>
      <c r="T425" s="5"/>
      <c r="Z425" s="5"/>
      <c r="AA425" s="5"/>
      <c r="AC425" s="5"/>
      <c r="BB425" s="1"/>
      <c r="BC425" s="1"/>
      <c r="BD425" s="1"/>
      <c r="BE425" s="1"/>
      <c r="BF425" s="1"/>
    </row>
    <row r="426" spans="15:58" ht="221.45" customHeight="1" x14ac:dyDescent="0.25">
      <c r="O426" s="5"/>
      <c r="S426" s="5"/>
      <c r="T426" s="5"/>
      <c r="Z426" s="5"/>
      <c r="AA426" s="5"/>
      <c r="AC426" s="5"/>
      <c r="BB426" s="1"/>
      <c r="BC426" s="1"/>
      <c r="BD426" s="1"/>
      <c r="BE426" s="1"/>
      <c r="BF426" s="1"/>
    </row>
    <row r="427" spans="15:58" ht="221.45" customHeight="1" x14ac:dyDescent="0.25">
      <c r="O427" s="5"/>
      <c r="S427" s="5"/>
      <c r="T427" s="5"/>
      <c r="Z427" s="5"/>
      <c r="AA427" s="5"/>
      <c r="AC427" s="5"/>
      <c r="BB427" s="1"/>
      <c r="BC427" s="1"/>
      <c r="BD427" s="1"/>
      <c r="BE427" s="1"/>
      <c r="BF427" s="1"/>
    </row>
    <row r="428" spans="15:58" ht="221.45" customHeight="1" x14ac:dyDescent="0.25">
      <c r="O428" s="5"/>
      <c r="S428" s="5"/>
      <c r="T428" s="5"/>
      <c r="Z428" s="5"/>
      <c r="AA428" s="5"/>
      <c r="AC428" s="5"/>
      <c r="BB428" s="1"/>
      <c r="BC428" s="1"/>
      <c r="BD428" s="1"/>
      <c r="BE428" s="1"/>
      <c r="BF428" s="1"/>
    </row>
    <row r="429" spans="15:58" ht="221.45" customHeight="1" x14ac:dyDescent="0.25">
      <c r="O429" s="5"/>
      <c r="S429" s="5"/>
      <c r="T429" s="5"/>
      <c r="Z429" s="5"/>
      <c r="AA429" s="5"/>
      <c r="AC429" s="5"/>
      <c r="BB429" s="1"/>
      <c r="BC429" s="1"/>
      <c r="BD429" s="1"/>
      <c r="BE429" s="1"/>
      <c r="BF429" s="1"/>
    </row>
    <row r="430" spans="15:58" ht="221.45" customHeight="1" x14ac:dyDescent="0.25">
      <c r="O430" s="5"/>
      <c r="S430" s="5"/>
      <c r="T430" s="5"/>
      <c r="Z430" s="5"/>
      <c r="AA430" s="5"/>
      <c r="AC430" s="5"/>
      <c r="BB430" s="1"/>
      <c r="BC430" s="1"/>
      <c r="BD430" s="1"/>
      <c r="BE430" s="1"/>
      <c r="BF430" s="1"/>
    </row>
    <row r="431" spans="15:58" ht="221.45" customHeight="1" x14ac:dyDescent="0.25">
      <c r="O431" s="5"/>
      <c r="S431" s="5"/>
      <c r="T431" s="5"/>
      <c r="Z431" s="5"/>
      <c r="AA431" s="5"/>
      <c r="AC431" s="5"/>
      <c r="BB431" s="1"/>
      <c r="BC431" s="1"/>
      <c r="BD431" s="1"/>
      <c r="BE431" s="1"/>
      <c r="BF431" s="1"/>
    </row>
    <row r="432" spans="15:58" ht="221.45" customHeight="1" x14ac:dyDescent="0.25">
      <c r="O432" s="5"/>
      <c r="S432" s="5"/>
      <c r="T432" s="5"/>
      <c r="Z432" s="5"/>
      <c r="AA432" s="5"/>
      <c r="AC432" s="5"/>
      <c r="BB432" s="1"/>
      <c r="BC432" s="1"/>
      <c r="BD432" s="1"/>
      <c r="BE432" s="1"/>
      <c r="BF432" s="1"/>
    </row>
    <row r="433" spans="15:58" ht="221.45" customHeight="1" x14ac:dyDescent="0.25">
      <c r="O433" s="5"/>
      <c r="S433" s="5"/>
      <c r="T433" s="5"/>
      <c r="Z433" s="5"/>
      <c r="AA433" s="5"/>
      <c r="AC433" s="5"/>
      <c r="BB433" s="1"/>
      <c r="BC433" s="1"/>
      <c r="BD433" s="1"/>
      <c r="BE433" s="1"/>
      <c r="BF433" s="1"/>
    </row>
    <row r="434" spans="15:58" ht="221.45" customHeight="1" x14ac:dyDescent="0.25">
      <c r="O434" s="5"/>
      <c r="S434" s="5"/>
      <c r="T434" s="5"/>
      <c r="Z434" s="5"/>
      <c r="AA434" s="5"/>
      <c r="AC434" s="5"/>
      <c r="BB434" s="1"/>
      <c r="BC434" s="1"/>
      <c r="BD434" s="1"/>
      <c r="BE434" s="1"/>
      <c r="BF434" s="1"/>
    </row>
    <row r="435" spans="15:58" ht="221.45" customHeight="1" x14ac:dyDescent="0.25">
      <c r="O435" s="5"/>
      <c r="S435" s="5"/>
      <c r="T435" s="5"/>
      <c r="Z435" s="5"/>
      <c r="AA435" s="5"/>
      <c r="AC435" s="5"/>
      <c r="BB435" s="1"/>
      <c r="BC435" s="1"/>
      <c r="BD435" s="1"/>
      <c r="BE435" s="1"/>
      <c r="BF435" s="1"/>
    </row>
    <row r="436" spans="15:58" ht="221.45" customHeight="1" x14ac:dyDescent="0.25">
      <c r="O436" s="5"/>
      <c r="S436" s="5"/>
      <c r="T436" s="5"/>
      <c r="Z436" s="5"/>
      <c r="AA436" s="5"/>
      <c r="AC436" s="5"/>
      <c r="BB436" s="1"/>
      <c r="BC436" s="1"/>
      <c r="BD436" s="1"/>
      <c r="BE436" s="1"/>
      <c r="BF436" s="1"/>
    </row>
    <row r="437" spans="15:58" ht="221.45" customHeight="1" x14ac:dyDescent="0.25">
      <c r="O437" s="5"/>
      <c r="S437" s="5"/>
      <c r="T437" s="5"/>
      <c r="Z437" s="5"/>
      <c r="AA437" s="5"/>
      <c r="AC437" s="5"/>
      <c r="BB437" s="1"/>
      <c r="BC437" s="1"/>
      <c r="BD437" s="1"/>
      <c r="BE437" s="1"/>
      <c r="BF437" s="1"/>
    </row>
    <row r="438" spans="15:58" ht="221.45" customHeight="1" x14ac:dyDescent="0.25">
      <c r="O438" s="5"/>
      <c r="S438" s="5"/>
      <c r="T438" s="5"/>
      <c r="Z438" s="5"/>
      <c r="AA438" s="5"/>
      <c r="AC438" s="5"/>
      <c r="BB438" s="1"/>
      <c r="BC438" s="1"/>
      <c r="BD438" s="1"/>
      <c r="BE438" s="1"/>
      <c r="BF438" s="1"/>
    </row>
    <row r="439" spans="15:58" ht="221.45" customHeight="1" x14ac:dyDescent="0.25">
      <c r="O439" s="5"/>
      <c r="S439" s="5"/>
      <c r="T439" s="5"/>
      <c r="Z439" s="5"/>
      <c r="AA439" s="5"/>
      <c r="AC439" s="5"/>
      <c r="BB439" s="1"/>
      <c r="BC439" s="1"/>
      <c r="BD439" s="1"/>
      <c r="BE439" s="1"/>
      <c r="BF439" s="1"/>
    </row>
    <row r="440" spans="15:58" ht="221.45" customHeight="1" x14ac:dyDescent="0.25">
      <c r="O440" s="5"/>
      <c r="S440" s="5"/>
      <c r="T440" s="5"/>
      <c r="Z440" s="5"/>
      <c r="AA440" s="5"/>
      <c r="AC440" s="5"/>
      <c r="BB440" s="1"/>
      <c r="BC440" s="1"/>
      <c r="BD440" s="1"/>
      <c r="BE440" s="1"/>
      <c r="BF440" s="1"/>
    </row>
    <row r="441" spans="15:58" ht="221.45" customHeight="1" x14ac:dyDescent="0.25">
      <c r="O441" s="5"/>
      <c r="S441" s="5"/>
      <c r="T441" s="5"/>
      <c r="Z441" s="5"/>
      <c r="AA441" s="5"/>
      <c r="AC441" s="5"/>
      <c r="BB441" s="1"/>
      <c r="BC441" s="1"/>
      <c r="BD441" s="1"/>
      <c r="BE441" s="1"/>
      <c r="BF441" s="1"/>
    </row>
    <row r="442" spans="15:58" ht="221.45" customHeight="1" x14ac:dyDescent="0.25">
      <c r="O442" s="5"/>
      <c r="S442" s="5"/>
      <c r="T442" s="5"/>
      <c r="Z442" s="5"/>
      <c r="AA442" s="5"/>
      <c r="AC442" s="5"/>
      <c r="BB442" s="1"/>
      <c r="BC442" s="1"/>
      <c r="BD442" s="1"/>
      <c r="BE442" s="1"/>
      <c r="BF442" s="1"/>
    </row>
    <row r="443" spans="15:58" ht="221.45" customHeight="1" x14ac:dyDescent="0.25">
      <c r="O443" s="5"/>
      <c r="S443" s="5"/>
      <c r="T443" s="5"/>
      <c r="Z443" s="5"/>
      <c r="AA443" s="5"/>
      <c r="AC443" s="5"/>
      <c r="BB443" s="1"/>
      <c r="BC443" s="1"/>
      <c r="BD443" s="1"/>
      <c r="BE443" s="1"/>
      <c r="BF443" s="1"/>
    </row>
    <row r="444" spans="15:58" ht="221.45" customHeight="1" x14ac:dyDescent="0.25">
      <c r="O444" s="5"/>
      <c r="S444" s="5"/>
      <c r="T444" s="5"/>
      <c r="Z444" s="5"/>
      <c r="AA444" s="5"/>
      <c r="AC444" s="5"/>
      <c r="BB444" s="1"/>
      <c r="BC444" s="1"/>
      <c r="BD444" s="1"/>
      <c r="BE444" s="1"/>
      <c r="BF444" s="1"/>
    </row>
    <row r="445" spans="15:58" ht="221.45" customHeight="1" x14ac:dyDescent="0.25">
      <c r="O445" s="5"/>
      <c r="S445" s="5"/>
      <c r="T445" s="5"/>
      <c r="Z445" s="5"/>
      <c r="AA445" s="5"/>
      <c r="AC445" s="5"/>
      <c r="BB445" s="1"/>
      <c r="BC445" s="1"/>
      <c r="BD445" s="1"/>
      <c r="BE445" s="1"/>
      <c r="BF445" s="1"/>
    </row>
    <row r="446" spans="15:58" ht="221.45" customHeight="1" x14ac:dyDescent="0.25">
      <c r="O446" s="5"/>
      <c r="S446" s="5"/>
      <c r="T446" s="5"/>
      <c r="Z446" s="5"/>
      <c r="AA446" s="5"/>
      <c r="AC446" s="5"/>
      <c r="BB446" s="1"/>
      <c r="BC446" s="1"/>
      <c r="BD446" s="1"/>
      <c r="BE446" s="1"/>
      <c r="BF446" s="1"/>
    </row>
    <row r="447" spans="15:58" ht="221.45" customHeight="1" x14ac:dyDescent="0.25">
      <c r="O447" s="5"/>
      <c r="S447" s="5"/>
      <c r="T447" s="5"/>
      <c r="Z447" s="5"/>
      <c r="AA447" s="5"/>
      <c r="AC447" s="5"/>
      <c r="BB447" s="1"/>
      <c r="BC447" s="1"/>
      <c r="BD447" s="1"/>
      <c r="BE447" s="1"/>
      <c r="BF447" s="1"/>
    </row>
    <row r="448" spans="15:58" ht="221.45" customHeight="1" x14ac:dyDescent="0.25">
      <c r="O448" s="5"/>
      <c r="S448" s="5"/>
      <c r="T448" s="5"/>
      <c r="Z448" s="5"/>
      <c r="AA448" s="5"/>
      <c r="AC448" s="5"/>
      <c r="BB448" s="1"/>
      <c r="BC448" s="1"/>
      <c r="BD448" s="1"/>
      <c r="BE448" s="1"/>
      <c r="BF448" s="1"/>
    </row>
    <row r="449" spans="15:58" ht="221.45" customHeight="1" x14ac:dyDescent="0.25">
      <c r="O449" s="5"/>
      <c r="S449" s="5"/>
      <c r="T449" s="5"/>
      <c r="Z449" s="5"/>
      <c r="AA449" s="5"/>
      <c r="AC449" s="5"/>
      <c r="BB449" s="1"/>
      <c r="BC449" s="1"/>
      <c r="BD449" s="1"/>
      <c r="BE449" s="1"/>
      <c r="BF449" s="1"/>
    </row>
    <row r="450" spans="15:58" ht="221.45" customHeight="1" x14ac:dyDescent="0.25">
      <c r="O450" s="5"/>
      <c r="S450" s="5"/>
      <c r="T450" s="5"/>
      <c r="Z450" s="5"/>
      <c r="AA450" s="5"/>
      <c r="AC450" s="5"/>
      <c r="BB450" s="1"/>
      <c r="BC450" s="1"/>
      <c r="BD450" s="1"/>
      <c r="BE450" s="1"/>
      <c r="BF450" s="1"/>
    </row>
    <row r="451" spans="15:58" ht="221.45" customHeight="1" x14ac:dyDescent="0.25">
      <c r="O451" s="5"/>
      <c r="S451" s="5"/>
      <c r="T451" s="5"/>
      <c r="Z451" s="5"/>
      <c r="AA451" s="5"/>
      <c r="AC451" s="5"/>
      <c r="BB451" s="1"/>
      <c r="BC451" s="1"/>
      <c r="BD451" s="1"/>
      <c r="BE451" s="1"/>
      <c r="BF451" s="1"/>
    </row>
    <row r="452" spans="15:58" ht="221.45" customHeight="1" x14ac:dyDescent="0.25">
      <c r="O452" s="5"/>
      <c r="S452" s="5"/>
      <c r="T452" s="5"/>
      <c r="Z452" s="5"/>
      <c r="AA452" s="5"/>
      <c r="AC452" s="5"/>
      <c r="BB452" s="1"/>
      <c r="BC452" s="1"/>
      <c r="BD452" s="1"/>
      <c r="BE452" s="1"/>
      <c r="BF452" s="1"/>
    </row>
    <row r="453" spans="15:58" ht="221.45" customHeight="1" x14ac:dyDescent="0.25">
      <c r="O453" s="5"/>
      <c r="S453" s="5"/>
      <c r="T453" s="5"/>
      <c r="Z453" s="5"/>
      <c r="AA453" s="5"/>
      <c r="AC453" s="5"/>
      <c r="BB453" s="1"/>
      <c r="BC453" s="1"/>
      <c r="BD453" s="1"/>
      <c r="BE453" s="1"/>
      <c r="BF453" s="1"/>
    </row>
    <row r="454" spans="15:58" ht="221.45" customHeight="1" x14ac:dyDescent="0.25">
      <c r="O454" s="5"/>
      <c r="S454" s="5"/>
      <c r="T454" s="5"/>
      <c r="Z454" s="5"/>
      <c r="AA454" s="5"/>
      <c r="AC454" s="5"/>
      <c r="BB454" s="1"/>
      <c r="BC454" s="1"/>
      <c r="BD454" s="1"/>
      <c r="BE454" s="1"/>
      <c r="BF454" s="1"/>
    </row>
    <row r="455" spans="15:58" ht="221.45" customHeight="1" x14ac:dyDescent="0.25">
      <c r="O455" s="5"/>
      <c r="S455" s="5"/>
      <c r="T455" s="5"/>
      <c r="Z455" s="5"/>
      <c r="AA455" s="5"/>
      <c r="AC455" s="5"/>
      <c r="BB455" s="1"/>
      <c r="BC455" s="1"/>
      <c r="BD455" s="1"/>
      <c r="BE455" s="1"/>
      <c r="BF455" s="1"/>
    </row>
    <row r="456" spans="15:58" ht="221.45" customHeight="1" x14ac:dyDescent="0.25">
      <c r="O456" s="5"/>
      <c r="S456" s="5"/>
      <c r="T456" s="5"/>
      <c r="Z456" s="5"/>
      <c r="AA456" s="5"/>
      <c r="AC456" s="5"/>
      <c r="BB456" s="1"/>
      <c r="BC456" s="1"/>
      <c r="BD456" s="1"/>
      <c r="BE456" s="1"/>
      <c r="BF456" s="1"/>
    </row>
    <row r="457" spans="15:58" ht="221.45" customHeight="1" x14ac:dyDescent="0.25">
      <c r="O457" s="5"/>
      <c r="S457" s="5"/>
      <c r="T457" s="5"/>
      <c r="Z457" s="5"/>
      <c r="AA457" s="5"/>
      <c r="AC457" s="5"/>
      <c r="BB457" s="1"/>
      <c r="BC457" s="1"/>
      <c r="BD457" s="1"/>
      <c r="BE457" s="1"/>
      <c r="BF457" s="1"/>
    </row>
    <row r="458" spans="15:58" ht="221.45" customHeight="1" x14ac:dyDescent="0.25">
      <c r="O458" s="5"/>
      <c r="S458" s="5"/>
      <c r="T458" s="5"/>
      <c r="Z458" s="5"/>
      <c r="AA458" s="5"/>
      <c r="AC458" s="5"/>
      <c r="BB458" s="1"/>
      <c r="BC458" s="1"/>
      <c r="BD458" s="1"/>
      <c r="BE458" s="1"/>
      <c r="BF458" s="1"/>
    </row>
    <row r="459" spans="15:58" ht="221.45" customHeight="1" x14ac:dyDescent="0.25">
      <c r="O459" s="5"/>
      <c r="S459" s="5"/>
      <c r="T459" s="5"/>
      <c r="Z459" s="5"/>
      <c r="AA459" s="5"/>
      <c r="AC459" s="5"/>
      <c r="BB459" s="1"/>
      <c r="BC459" s="1"/>
      <c r="BD459" s="1"/>
      <c r="BE459" s="1"/>
      <c r="BF459" s="1"/>
    </row>
    <row r="460" spans="15:58" ht="221.45" customHeight="1" x14ac:dyDescent="0.25">
      <c r="O460" s="5"/>
      <c r="S460" s="5"/>
      <c r="T460" s="5"/>
      <c r="Z460" s="5"/>
      <c r="AA460" s="5"/>
      <c r="AC460" s="5"/>
      <c r="BB460" s="1"/>
      <c r="BC460" s="1"/>
      <c r="BD460" s="1"/>
      <c r="BE460" s="1"/>
      <c r="BF460" s="1"/>
    </row>
    <row r="461" spans="15:58" ht="221.45" customHeight="1" x14ac:dyDescent="0.25">
      <c r="O461" s="5"/>
      <c r="S461" s="5"/>
      <c r="T461" s="5"/>
      <c r="Z461" s="5"/>
      <c r="AA461" s="5"/>
      <c r="AC461" s="5"/>
      <c r="BB461" s="1"/>
      <c r="BC461" s="1"/>
      <c r="BD461" s="1"/>
      <c r="BE461" s="1"/>
      <c r="BF461" s="1"/>
    </row>
    <row r="462" spans="15:58" ht="221.45" customHeight="1" x14ac:dyDescent="0.25">
      <c r="O462" s="5"/>
      <c r="S462" s="5"/>
      <c r="T462" s="5"/>
      <c r="Z462" s="5"/>
      <c r="AA462" s="5"/>
      <c r="AC462" s="5"/>
      <c r="BB462" s="1"/>
      <c r="BC462" s="1"/>
      <c r="BD462" s="1"/>
      <c r="BE462" s="1"/>
      <c r="BF462" s="1"/>
    </row>
    <row r="463" spans="15:58" ht="221.45" customHeight="1" x14ac:dyDescent="0.25">
      <c r="O463" s="5"/>
      <c r="S463" s="5"/>
      <c r="T463" s="5"/>
      <c r="Z463" s="5"/>
      <c r="AA463" s="5"/>
      <c r="AC463" s="5"/>
      <c r="BB463" s="1"/>
      <c r="BC463" s="1"/>
      <c r="BD463" s="1"/>
      <c r="BE463" s="1"/>
      <c r="BF463" s="1"/>
    </row>
    <row r="464" spans="15:58" ht="221.45" customHeight="1" x14ac:dyDescent="0.25">
      <c r="O464" s="5"/>
      <c r="S464" s="5"/>
      <c r="T464" s="5"/>
      <c r="Z464" s="5"/>
      <c r="AA464" s="5"/>
      <c r="AC464" s="5"/>
      <c r="BB464" s="1"/>
      <c r="BC464" s="1"/>
      <c r="BD464" s="1"/>
      <c r="BE464" s="1"/>
      <c r="BF464" s="1"/>
    </row>
    <row r="465" spans="15:58" ht="221.45" customHeight="1" x14ac:dyDescent="0.25">
      <c r="O465" s="5"/>
      <c r="S465" s="5"/>
      <c r="T465" s="5"/>
      <c r="Z465" s="5"/>
      <c r="AA465" s="5"/>
      <c r="AC465" s="5"/>
      <c r="BB465" s="1"/>
      <c r="BC465" s="1"/>
      <c r="BD465" s="1"/>
      <c r="BE465" s="1"/>
      <c r="BF465" s="1"/>
    </row>
    <row r="466" spans="15:58" ht="221.45" customHeight="1" x14ac:dyDescent="0.25">
      <c r="O466" s="5"/>
      <c r="S466" s="5"/>
      <c r="T466" s="5"/>
      <c r="Z466" s="5"/>
      <c r="AA466" s="5"/>
      <c r="AC466" s="5"/>
      <c r="BB466" s="1"/>
      <c r="BC466" s="1"/>
      <c r="BD466" s="1"/>
      <c r="BE466" s="1"/>
      <c r="BF466" s="1"/>
    </row>
    <row r="467" spans="15:58" ht="221.45" customHeight="1" x14ac:dyDescent="0.25">
      <c r="O467" s="5"/>
      <c r="S467" s="5"/>
      <c r="T467" s="5"/>
      <c r="Z467" s="5"/>
      <c r="AA467" s="5"/>
      <c r="AC467" s="5"/>
      <c r="BB467" s="1"/>
      <c r="BC467" s="1"/>
      <c r="BD467" s="1"/>
      <c r="BE467" s="1"/>
      <c r="BF467" s="1"/>
    </row>
    <row r="468" spans="15:58" ht="221.45" customHeight="1" x14ac:dyDescent="0.25">
      <c r="O468" s="5"/>
      <c r="S468" s="5"/>
      <c r="T468" s="5"/>
      <c r="Z468" s="5"/>
      <c r="AA468" s="5"/>
      <c r="AC468" s="5"/>
      <c r="BB468" s="1"/>
      <c r="BC468" s="1"/>
      <c r="BD468" s="1"/>
      <c r="BE468" s="1"/>
      <c r="BF468" s="1"/>
    </row>
    <row r="469" spans="15:58" ht="221.45" customHeight="1" x14ac:dyDescent="0.25">
      <c r="O469" s="5"/>
      <c r="S469" s="5"/>
      <c r="T469" s="5"/>
      <c r="Z469" s="5"/>
      <c r="AA469" s="5"/>
      <c r="AC469" s="5"/>
      <c r="BB469" s="1"/>
      <c r="BC469" s="1"/>
      <c r="BD469" s="1"/>
      <c r="BE469" s="1"/>
      <c r="BF469" s="1"/>
    </row>
    <row r="470" spans="15:58" ht="221.45" customHeight="1" x14ac:dyDescent="0.25">
      <c r="O470" s="5"/>
      <c r="S470" s="5"/>
      <c r="T470" s="5"/>
      <c r="Z470" s="5"/>
      <c r="AA470" s="5"/>
      <c r="AC470" s="5"/>
      <c r="BB470" s="1"/>
      <c r="BC470" s="1"/>
      <c r="BD470" s="1"/>
      <c r="BE470" s="1"/>
      <c r="BF470" s="1"/>
    </row>
    <row r="471" spans="15:58" ht="221.45" customHeight="1" x14ac:dyDescent="0.25">
      <c r="O471" s="5"/>
      <c r="S471" s="5"/>
      <c r="T471" s="5"/>
      <c r="Z471" s="5"/>
      <c r="AA471" s="5"/>
      <c r="AC471" s="5"/>
      <c r="BB471" s="1"/>
      <c r="BC471" s="1"/>
      <c r="BD471" s="1"/>
      <c r="BE471" s="1"/>
      <c r="BF471" s="1"/>
    </row>
    <row r="472" spans="15:58" ht="221.45" customHeight="1" x14ac:dyDescent="0.25">
      <c r="O472" s="5"/>
      <c r="S472" s="5"/>
      <c r="T472" s="5"/>
      <c r="Z472" s="5"/>
      <c r="AA472" s="5"/>
      <c r="AC472" s="5"/>
      <c r="BB472" s="1"/>
      <c r="BC472" s="1"/>
      <c r="BD472" s="1"/>
      <c r="BE472" s="1"/>
      <c r="BF472" s="1"/>
    </row>
    <row r="473" spans="15:58" ht="221.45" customHeight="1" x14ac:dyDescent="0.25">
      <c r="O473" s="5"/>
      <c r="S473" s="5"/>
      <c r="T473" s="5"/>
      <c r="Z473" s="5"/>
      <c r="AA473" s="5"/>
      <c r="AC473" s="5"/>
      <c r="BB473" s="1"/>
      <c r="BC473" s="1"/>
      <c r="BD473" s="1"/>
      <c r="BE473" s="1"/>
      <c r="BF473" s="1"/>
    </row>
    <row r="474" spans="15:58" ht="221.45" customHeight="1" x14ac:dyDescent="0.25">
      <c r="O474" s="5"/>
      <c r="S474" s="5"/>
      <c r="T474" s="5"/>
      <c r="Z474" s="5"/>
      <c r="AA474" s="5"/>
      <c r="AC474" s="5"/>
      <c r="BB474" s="1"/>
      <c r="BC474" s="1"/>
      <c r="BD474" s="1"/>
      <c r="BE474" s="1"/>
      <c r="BF474" s="1"/>
    </row>
    <row r="475" spans="15:58" ht="221.45" customHeight="1" x14ac:dyDescent="0.25">
      <c r="O475" s="5"/>
      <c r="S475" s="5"/>
      <c r="T475" s="5"/>
      <c r="Z475" s="5"/>
      <c r="AA475" s="5"/>
      <c r="AC475" s="5"/>
      <c r="BB475" s="1"/>
      <c r="BC475" s="1"/>
      <c r="BD475" s="1"/>
      <c r="BE475" s="1"/>
      <c r="BF475" s="1"/>
    </row>
    <row r="476" spans="15:58" ht="221.45" customHeight="1" x14ac:dyDescent="0.25">
      <c r="O476" s="5"/>
      <c r="S476" s="5"/>
      <c r="T476" s="5"/>
      <c r="Z476" s="5"/>
      <c r="AA476" s="5"/>
      <c r="AC476" s="5"/>
      <c r="BB476" s="1"/>
      <c r="BC476" s="1"/>
      <c r="BD476" s="1"/>
      <c r="BE476" s="1"/>
      <c r="BF476" s="1"/>
    </row>
    <row r="477" spans="15:58" ht="221.45" customHeight="1" x14ac:dyDescent="0.25">
      <c r="O477" s="5"/>
      <c r="S477" s="5"/>
      <c r="T477" s="5"/>
      <c r="Z477" s="5"/>
      <c r="AA477" s="5"/>
      <c r="AC477" s="5"/>
      <c r="BB477" s="1"/>
      <c r="BC477" s="1"/>
      <c r="BD477" s="1"/>
      <c r="BE477" s="1"/>
      <c r="BF477" s="1"/>
    </row>
    <row r="478" spans="15:58" ht="221.45" customHeight="1" x14ac:dyDescent="0.25">
      <c r="O478" s="5"/>
      <c r="S478" s="5"/>
      <c r="T478" s="5"/>
      <c r="Z478" s="5"/>
      <c r="AA478" s="5"/>
      <c r="AC478" s="5"/>
      <c r="BB478" s="1"/>
      <c r="BC478" s="1"/>
      <c r="BD478" s="1"/>
      <c r="BE478" s="1"/>
      <c r="BF478" s="1"/>
    </row>
    <row r="479" spans="15:58" ht="221.45" customHeight="1" x14ac:dyDescent="0.25">
      <c r="O479" s="5"/>
      <c r="S479" s="5"/>
      <c r="T479" s="5"/>
      <c r="Z479" s="5"/>
      <c r="AA479" s="5"/>
      <c r="AC479" s="5"/>
      <c r="BB479" s="1"/>
      <c r="BC479" s="1"/>
      <c r="BD479" s="1"/>
      <c r="BE479" s="1"/>
      <c r="BF479" s="1"/>
    </row>
    <row r="480" spans="15:58" ht="221.45" customHeight="1" x14ac:dyDescent="0.25">
      <c r="O480" s="5"/>
      <c r="S480" s="5"/>
      <c r="T480" s="5"/>
      <c r="Z480" s="5"/>
      <c r="AA480" s="5"/>
      <c r="AC480" s="5"/>
      <c r="BB480" s="1"/>
      <c r="BC480" s="1"/>
      <c r="BD480" s="1"/>
      <c r="BE480" s="1"/>
      <c r="BF480" s="1"/>
    </row>
    <row r="481" spans="15:58" ht="221.45" customHeight="1" x14ac:dyDescent="0.25">
      <c r="O481" s="5"/>
      <c r="S481" s="5"/>
      <c r="T481" s="5"/>
      <c r="Z481" s="5"/>
      <c r="AA481" s="5"/>
      <c r="AC481" s="5"/>
      <c r="BB481" s="1"/>
      <c r="BC481" s="1"/>
      <c r="BD481" s="1"/>
      <c r="BE481" s="1"/>
      <c r="BF481" s="1"/>
    </row>
    <row r="482" spans="15:58" ht="221.45" customHeight="1" x14ac:dyDescent="0.25">
      <c r="O482" s="5"/>
      <c r="S482" s="5"/>
      <c r="T482" s="5"/>
      <c r="Z482" s="5"/>
      <c r="AA482" s="5"/>
      <c r="AC482" s="5"/>
      <c r="BB482" s="1"/>
      <c r="BC482" s="1"/>
      <c r="BD482" s="1"/>
      <c r="BE482" s="1"/>
      <c r="BF482" s="1"/>
    </row>
    <row r="483" spans="15:58" ht="221.45" customHeight="1" x14ac:dyDescent="0.25">
      <c r="O483" s="5"/>
      <c r="S483" s="5"/>
      <c r="T483" s="5"/>
      <c r="Z483" s="5"/>
      <c r="AA483" s="5"/>
      <c r="AC483" s="5"/>
      <c r="BB483" s="1"/>
      <c r="BC483" s="1"/>
      <c r="BD483" s="1"/>
      <c r="BE483" s="1"/>
      <c r="BF483" s="1"/>
    </row>
    <row r="484" spans="15:58" ht="221.45" customHeight="1" x14ac:dyDescent="0.25">
      <c r="O484" s="5"/>
      <c r="S484" s="5"/>
      <c r="T484" s="5"/>
      <c r="Z484" s="5"/>
      <c r="AA484" s="5"/>
      <c r="AC484" s="5"/>
      <c r="BB484" s="1"/>
      <c r="BC484" s="1"/>
      <c r="BD484" s="1"/>
      <c r="BE484" s="1"/>
      <c r="BF484" s="1"/>
    </row>
    <row r="485" spans="15:58" ht="221.45" customHeight="1" x14ac:dyDescent="0.25">
      <c r="O485" s="5"/>
      <c r="S485" s="5"/>
      <c r="T485" s="5"/>
      <c r="Z485" s="5"/>
      <c r="AA485" s="5"/>
      <c r="AC485" s="5"/>
      <c r="BB485" s="1"/>
      <c r="BC485" s="1"/>
      <c r="BD485" s="1"/>
      <c r="BE485" s="1"/>
      <c r="BF485" s="1"/>
    </row>
    <row r="486" spans="15:58" ht="221.45" customHeight="1" x14ac:dyDescent="0.25">
      <c r="O486" s="5"/>
      <c r="S486" s="5"/>
      <c r="T486" s="5"/>
      <c r="Z486" s="5"/>
      <c r="AA486" s="5"/>
      <c r="AC486" s="5"/>
      <c r="BB486" s="1"/>
      <c r="BC486" s="1"/>
      <c r="BD486" s="1"/>
      <c r="BE486" s="1"/>
      <c r="BF486" s="1"/>
    </row>
    <row r="487" spans="15:58" ht="221.45" customHeight="1" x14ac:dyDescent="0.25">
      <c r="O487" s="5"/>
      <c r="S487" s="5"/>
      <c r="T487" s="5"/>
      <c r="Z487" s="5"/>
      <c r="AA487" s="5"/>
      <c r="AC487" s="5"/>
      <c r="BB487" s="1"/>
      <c r="BC487" s="1"/>
      <c r="BD487" s="1"/>
      <c r="BE487" s="1"/>
      <c r="BF487" s="1"/>
    </row>
    <row r="488" spans="15:58" ht="221.45" customHeight="1" x14ac:dyDescent="0.25">
      <c r="O488" s="5"/>
      <c r="S488" s="5"/>
      <c r="T488" s="5"/>
      <c r="Z488" s="5"/>
      <c r="AA488" s="5"/>
      <c r="AC488" s="5"/>
      <c r="BB488" s="1"/>
      <c r="BC488" s="1"/>
      <c r="BD488" s="1"/>
      <c r="BE488" s="1"/>
      <c r="BF488" s="1"/>
    </row>
    <row r="489" spans="15:58" ht="221.45" customHeight="1" x14ac:dyDescent="0.25">
      <c r="O489" s="5"/>
      <c r="S489" s="5"/>
      <c r="T489" s="5"/>
      <c r="Z489" s="5"/>
      <c r="AA489" s="5"/>
      <c r="AC489" s="5"/>
      <c r="BB489" s="1"/>
      <c r="BC489" s="1"/>
      <c r="BD489" s="1"/>
      <c r="BE489" s="1"/>
      <c r="BF489" s="1"/>
    </row>
    <row r="490" spans="15:58" ht="221.45" customHeight="1" x14ac:dyDescent="0.25">
      <c r="O490" s="5"/>
      <c r="S490" s="5"/>
      <c r="T490" s="5"/>
      <c r="Z490" s="5"/>
      <c r="AA490" s="5"/>
      <c r="AC490" s="5"/>
      <c r="BB490" s="1"/>
      <c r="BC490" s="1"/>
      <c r="BD490" s="1"/>
      <c r="BE490" s="1"/>
      <c r="BF490" s="1"/>
    </row>
    <row r="491" spans="15:58" ht="221.45" customHeight="1" x14ac:dyDescent="0.25">
      <c r="O491" s="5"/>
      <c r="S491" s="5"/>
      <c r="T491" s="5"/>
      <c r="Z491" s="5"/>
      <c r="AA491" s="5"/>
      <c r="AC491" s="5"/>
      <c r="BB491" s="1"/>
      <c r="BC491" s="1"/>
      <c r="BD491" s="1"/>
      <c r="BE491" s="1"/>
      <c r="BF491" s="1"/>
    </row>
    <row r="492" spans="15:58" ht="221.45" customHeight="1" x14ac:dyDescent="0.25">
      <c r="O492" s="5"/>
      <c r="S492" s="5"/>
      <c r="T492" s="5"/>
      <c r="Z492" s="5"/>
      <c r="AA492" s="5"/>
      <c r="AC492" s="5"/>
      <c r="BB492" s="1"/>
      <c r="BC492" s="1"/>
      <c r="BD492" s="1"/>
      <c r="BE492" s="1"/>
      <c r="BF492" s="1"/>
    </row>
    <row r="493" spans="15:58" ht="221.45" customHeight="1" x14ac:dyDescent="0.25">
      <c r="O493" s="5"/>
      <c r="S493" s="5"/>
      <c r="T493" s="5"/>
      <c r="Z493" s="5"/>
      <c r="AA493" s="5"/>
      <c r="AC493" s="5"/>
      <c r="BB493" s="1"/>
      <c r="BC493" s="1"/>
      <c r="BD493" s="1"/>
      <c r="BE493" s="1"/>
      <c r="BF493" s="1"/>
    </row>
    <row r="494" spans="15:58" ht="221.45" customHeight="1" x14ac:dyDescent="0.25">
      <c r="O494" s="5"/>
      <c r="S494" s="5"/>
      <c r="T494" s="5"/>
      <c r="Z494" s="5"/>
      <c r="AA494" s="5"/>
      <c r="AC494" s="5"/>
      <c r="BB494" s="1"/>
      <c r="BC494" s="1"/>
      <c r="BD494" s="1"/>
      <c r="BE494" s="1"/>
      <c r="BF494" s="1"/>
    </row>
    <row r="495" spans="15:58" ht="221.45" customHeight="1" x14ac:dyDescent="0.25">
      <c r="O495" s="5"/>
      <c r="S495" s="5"/>
      <c r="T495" s="5"/>
      <c r="Z495" s="5"/>
      <c r="AA495" s="5"/>
      <c r="AC495" s="5"/>
      <c r="BB495" s="1"/>
      <c r="BC495" s="1"/>
      <c r="BD495" s="1"/>
      <c r="BE495" s="1"/>
      <c r="BF495" s="1"/>
    </row>
    <row r="496" spans="15:58" ht="221.45" customHeight="1" x14ac:dyDescent="0.25">
      <c r="O496" s="5"/>
      <c r="S496" s="5"/>
      <c r="T496" s="5"/>
      <c r="Z496" s="5"/>
      <c r="AA496" s="5"/>
      <c r="AC496" s="5"/>
      <c r="BB496" s="1"/>
      <c r="BC496" s="1"/>
      <c r="BD496" s="1"/>
      <c r="BE496" s="1"/>
      <c r="BF496" s="1"/>
    </row>
    <row r="497" spans="15:58" ht="221.45" customHeight="1" x14ac:dyDescent="0.25">
      <c r="O497" s="5"/>
      <c r="S497" s="5"/>
      <c r="T497" s="5"/>
      <c r="Z497" s="5"/>
      <c r="AA497" s="5"/>
      <c r="AC497" s="5"/>
      <c r="BB497" s="1"/>
      <c r="BC497" s="1"/>
      <c r="BD497" s="1"/>
      <c r="BE497" s="1"/>
      <c r="BF497" s="1"/>
    </row>
    <row r="498" spans="15:58" ht="221.45" customHeight="1" x14ac:dyDescent="0.25">
      <c r="O498" s="5"/>
      <c r="S498" s="5"/>
      <c r="T498" s="5"/>
      <c r="Z498" s="5"/>
      <c r="AA498" s="5"/>
      <c r="AC498" s="5"/>
      <c r="BB498" s="1"/>
      <c r="BC498" s="1"/>
      <c r="BD498" s="1"/>
      <c r="BE498" s="1"/>
      <c r="BF498" s="1"/>
    </row>
    <row r="499" spans="15:58" ht="221.45" customHeight="1" x14ac:dyDescent="0.25">
      <c r="O499" s="5"/>
      <c r="S499" s="5"/>
      <c r="T499" s="5"/>
      <c r="Z499" s="5"/>
      <c r="AA499" s="5"/>
      <c r="AC499" s="5"/>
      <c r="BB499" s="1"/>
      <c r="BC499" s="1"/>
      <c r="BD499" s="1"/>
      <c r="BE499" s="1"/>
      <c r="BF499" s="1"/>
    </row>
    <row r="500" spans="15:58" ht="221.45" customHeight="1" x14ac:dyDescent="0.25">
      <c r="O500" s="5"/>
      <c r="S500" s="5"/>
      <c r="T500" s="5"/>
      <c r="Z500" s="5"/>
      <c r="AA500" s="5"/>
      <c r="AC500" s="5"/>
      <c r="BB500" s="1"/>
      <c r="BC500" s="1"/>
      <c r="BD500" s="1"/>
      <c r="BE500" s="1"/>
      <c r="BF500" s="1"/>
    </row>
    <row r="501" spans="15:58" ht="221.45" customHeight="1" x14ac:dyDescent="0.25">
      <c r="O501" s="5"/>
      <c r="S501" s="5"/>
      <c r="T501" s="5"/>
      <c r="Z501" s="5"/>
      <c r="AA501" s="5"/>
      <c r="AC501" s="5"/>
      <c r="BB501" s="1"/>
      <c r="BC501" s="1"/>
      <c r="BD501" s="1"/>
      <c r="BE501" s="1"/>
      <c r="BF501" s="1"/>
    </row>
    <row r="502" spans="15:58" ht="221.45" customHeight="1" x14ac:dyDescent="0.25">
      <c r="O502" s="5"/>
      <c r="S502" s="5"/>
      <c r="T502" s="5"/>
      <c r="Z502" s="5"/>
      <c r="AA502" s="5"/>
      <c r="AC502" s="5"/>
      <c r="BB502" s="1"/>
      <c r="BC502" s="1"/>
      <c r="BD502" s="1"/>
      <c r="BE502" s="1"/>
      <c r="BF502" s="1"/>
    </row>
    <row r="503" spans="15:58" ht="221.45" customHeight="1" x14ac:dyDescent="0.25">
      <c r="O503" s="5"/>
      <c r="S503" s="5"/>
      <c r="T503" s="5"/>
      <c r="Z503" s="5"/>
      <c r="AA503" s="5"/>
      <c r="AC503" s="5"/>
      <c r="BB503" s="1"/>
      <c r="BC503" s="1"/>
      <c r="BD503" s="1"/>
      <c r="BE503" s="1"/>
      <c r="BF503" s="1"/>
    </row>
    <row r="504" spans="15:58" ht="221.45" customHeight="1" x14ac:dyDescent="0.25">
      <c r="O504" s="5"/>
      <c r="S504" s="5"/>
      <c r="T504" s="5"/>
      <c r="Z504" s="5"/>
      <c r="AA504" s="5"/>
      <c r="AC504" s="5"/>
      <c r="BB504" s="1"/>
      <c r="BC504" s="1"/>
      <c r="BD504" s="1"/>
      <c r="BE504" s="1"/>
      <c r="BF504" s="1"/>
    </row>
    <row r="505" spans="15:58" ht="221.45" customHeight="1" x14ac:dyDescent="0.25">
      <c r="O505" s="5"/>
      <c r="S505" s="5"/>
      <c r="T505" s="5"/>
      <c r="Z505" s="5"/>
      <c r="AA505" s="5"/>
      <c r="AC505" s="5"/>
      <c r="BB505" s="1"/>
      <c r="BC505" s="1"/>
      <c r="BD505" s="1"/>
      <c r="BE505" s="1"/>
      <c r="BF505" s="1"/>
    </row>
    <row r="506" spans="15:58" ht="221.45" customHeight="1" x14ac:dyDescent="0.25">
      <c r="O506" s="5"/>
      <c r="S506" s="5"/>
      <c r="T506" s="5"/>
      <c r="Z506" s="5"/>
      <c r="AA506" s="5"/>
      <c r="AC506" s="5"/>
      <c r="BB506" s="1"/>
      <c r="BC506" s="1"/>
      <c r="BD506" s="1"/>
      <c r="BE506" s="1"/>
      <c r="BF506" s="1"/>
    </row>
    <row r="507" spans="15:58" ht="221.45" customHeight="1" x14ac:dyDescent="0.25">
      <c r="O507" s="5"/>
      <c r="S507" s="5"/>
      <c r="T507" s="5"/>
      <c r="Z507" s="5"/>
      <c r="AA507" s="5"/>
      <c r="AC507" s="5"/>
      <c r="BB507" s="1"/>
      <c r="BC507" s="1"/>
      <c r="BD507" s="1"/>
      <c r="BE507" s="1"/>
      <c r="BF507" s="1"/>
    </row>
    <row r="508" spans="15:58" ht="221.45" customHeight="1" x14ac:dyDescent="0.25">
      <c r="O508" s="5"/>
      <c r="S508" s="5"/>
      <c r="T508" s="5"/>
      <c r="Z508" s="5"/>
      <c r="AA508" s="5"/>
      <c r="AC508" s="5"/>
      <c r="BB508" s="1"/>
      <c r="BC508" s="1"/>
      <c r="BD508" s="1"/>
      <c r="BE508" s="1"/>
      <c r="BF508" s="1"/>
    </row>
    <row r="509" spans="15:58" ht="221.45" customHeight="1" x14ac:dyDescent="0.25">
      <c r="O509" s="5"/>
      <c r="S509" s="5"/>
      <c r="T509" s="5"/>
      <c r="Z509" s="5"/>
      <c r="AA509" s="5"/>
      <c r="AC509" s="5"/>
      <c r="BB509" s="1"/>
      <c r="BC509" s="1"/>
      <c r="BD509" s="1"/>
      <c r="BE509" s="1"/>
      <c r="BF509" s="1"/>
    </row>
    <row r="510" spans="15:58" ht="221.45" customHeight="1" x14ac:dyDescent="0.25">
      <c r="O510" s="5"/>
      <c r="S510" s="5"/>
      <c r="T510" s="5"/>
      <c r="Z510" s="5"/>
      <c r="AA510" s="5"/>
      <c r="AC510" s="5"/>
      <c r="BB510" s="1"/>
      <c r="BC510" s="1"/>
      <c r="BD510" s="1"/>
      <c r="BE510" s="1"/>
      <c r="BF510" s="1"/>
    </row>
    <row r="511" spans="15:58" ht="221.45" customHeight="1" x14ac:dyDescent="0.25">
      <c r="O511" s="5"/>
      <c r="S511" s="5"/>
      <c r="T511" s="5"/>
      <c r="Z511" s="5"/>
      <c r="AA511" s="5"/>
      <c r="AC511" s="5"/>
      <c r="BB511" s="1"/>
      <c r="BC511" s="1"/>
      <c r="BD511" s="1"/>
      <c r="BE511" s="1"/>
      <c r="BF511" s="1"/>
    </row>
    <row r="512" spans="15:58" ht="221.45" customHeight="1" x14ac:dyDescent="0.25">
      <c r="O512" s="5"/>
      <c r="S512" s="5"/>
      <c r="T512" s="5"/>
      <c r="Z512" s="5"/>
      <c r="AA512" s="5"/>
      <c r="AC512" s="5"/>
      <c r="BB512" s="1"/>
      <c r="BC512" s="1"/>
      <c r="BD512" s="1"/>
      <c r="BE512" s="1"/>
      <c r="BF512" s="1"/>
    </row>
    <row r="513" spans="15:58" ht="221.45" customHeight="1" x14ac:dyDescent="0.25">
      <c r="O513" s="5"/>
      <c r="S513" s="5"/>
      <c r="T513" s="5"/>
      <c r="Z513" s="5"/>
      <c r="AA513" s="5"/>
      <c r="AC513" s="5"/>
      <c r="BB513" s="1"/>
      <c r="BC513" s="1"/>
      <c r="BD513" s="1"/>
      <c r="BE513" s="1"/>
      <c r="BF513" s="1"/>
    </row>
    <row r="514" spans="15:58" ht="221.45" customHeight="1" x14ac:dyDescent="0.25">
      <c r="O514" s="5"/>
      <c r="S514" s="5"/>
      <c r="T514" s="5"/>
      <c r="Z514" s="5"/>
      <c r="AA514" s="5"/>
      <c r="AC514" s="5"/>
      <c r="BB514" s="1"/>
      <c r="BC514" s="1"/>
      <c r="BD514" s="1"/>
      <c r="BE514" s="1"/>
      <c r="BF514" s="1"/>
    </row>
    <row r="515" spans="15:58" ht="221.45" customHeight="1" x14ac:dyDescent="0.25">
      <c r="O515" s="5"/>
      <c r="S515" s="5"/>
      <c r="T515" s="5"/>
      <c r="Z515" s="5"/>
      <c r="AA515" s="5"/>
      <c r="AC515" s="5"/>
      <c r="BB515" s="1"/>
      <c r="BC515" s="1"/>
      <c r="BD515" s="1"/>
      <c r="BE515" s="1"/>
      <c r="BF515" s="1"/>
    </row>
    <row r="516" spans="15:58" ht="221.45" customHeight="1" x14ac:dyDescent="0.25">
      <c r="O516" s="5"/>
      <c r="S516" s="5"/>
      <c r="T516" s="5"/>
      <c r="Z516" s="5"/>
      <c r="AA516" s="5"/>
      <c r="AC516" s="5"/>
      <c r="BB516" s="1"/>
      <c r="BC516" s="1"/>
      <c r="BD516" s="1"/>
      <c r="BE516" s="1"/>
      <c r="BF516" s="1"/>
    </row>
    <row r="517" spans="15:58" ht="221.45" customHeight="1" x14ac:dyDescent="0.25">
      <c r="O517" s="5"/>
      <c r="S517" s="5"/>
      <c r="T517" s="5"/>
      <c r="Z517" s="5"/>
      <c r="AA517" s="5"/>
      <c r="AC517" s="5"/>
      <c r="BB517" s="1"/>
      <c r="BC517" s="1"/>
      <c r="BD517" s="1"/>
      <c r="BE517" s="1"/>
      <c r="BF517" s="1"/>
    </row>
    <row r="518" spans="15:58" ht="221.45" customHeight="1" x14ac:dyDescent="0.25">
      <c r="O518" s="5"/>
      <c r="S518" s="5"/>
      <c r="T518" s="5"/>
      <c r="Z518" s="5"/>
      <c r="AA518" s="5"/>
      <c r="AC518" s="5"/>
      <c r="BB518" s="1"/>
      <c r="BC518" s="1"/>
      <c r="BD518" s="1"/>
      <c r="BE518" s="1"/>
      <c r="BF518" s="1"/>
    </row>
    <row r="519" spans="15:58" ht="221.45" customHeight="1" x14ac:dyDescent="0.25">
      <c r="O519" s="5"/>
      <c r="S519" s="5"/>
      <c r="T519" s="5"/>
      <c r="Z519" s="5"/>
      <c r="AA519" s="5"/>
      <c r="AC519" s="5"/>
      <c r="BB519" s="1"/>
      <c r="BC519" s="1"/>
      <c r="BD519" s="1"/>
      <c r="BE519" s="1"/>
      <c r="BF519" s="1"/>
    </row>
    <row r="520" spans="15:58" ht="221.45" customHeight="1" x14ac:dyDescent="0.25">
      <c r="O520" s="5"/>
      <c r="S520" s="5"/>
      <c r="T520" s="5"/>
      <c r="Z520" s="5"/>
      <c r="AA520" s="5"/>
      <c r="AC520" s="5"/>
      <c r="BB520" s="1"/>
      <c r="BC520" s="1"/>
      <c r="BD520" s="1"/>
      <c r="BE520" s="1"/>
      <c r="BF520" s="1"/>
    </row>
    <row r="521" spans="15:58" ht="221.45" customHeight="1" x14ac:dyDescent="0.25">
      <c r="O521" s="5"/>
      <c r="S521" s="5"/>
      <c r="T521" s="5"/>
      <c r="Z521" s="5"/>
      <c r="AA521" s="5"/>
      <c r="AC521" s="5"/>
      <c r="BB521" s="1"/>
      <c r="BC521" s="1"/>
      <c r="BD521" s="1"/>
      <c r="BE521" s="1"/>
      <c r="BF521" s="1"/>
    </row>
    <row r="522" spans="15:58" ht="221.45" customHeight="1" x14ac:dyDescent="0.25">
      <c r="O522" s="5"/>
      <c r="S522" s="5"/>
      <c r="T522" s="5"/>
      <c r="Z522" s="5"/>
      <c r="AA522" s="5"/>
      <c r="AC522" s="5"/>
      <c r="BB522" s="1"/>
      <c r="BC522" s="1"/>
      <c r="BD522" s="1"/>
      <c r="BE522" s="1"/>
      <c r="BF522" s="1"/>
    </row>
    <row r="523" spans="15:58" ht="221.45" customHeight="1" x14ac:dyDescent="0.25">
      <c r="O523" s="5"/>
      <c r="S523" s="5"/>
      <c r="T523" s="5"/>
      <c r="Z523" s="5"/>
      <c r="AA523" s="5"/>
      <c r="AC523" s="5"/>
      <c r="BB523" s="1"/>
      <c r="BC523" s="1"/>
      <c r="BD523" s="1"/>
      <c r="BE523" s="1"/>
      <c r="BF523" s="1"/>
    </row>
    <row r="524" spans="15:58" ht="221.45" customHeight="1" x14ac:dyDescent="0.25">
      <c r="O524" s="5"/>
      <c r="S524" s="5"/>
      <c r="T524" s="5"/>
      <c r="Z524" s="5"/>
      <c r="AA524" s="5"/>
      <c r="AC524" s="5"/>
      <c r="BB524" s="1"/>
      <c r="BC524" s="1"/>
      <c r="BD524" s="1"/>
      <c r="BE524" s="1"/>
      <c r="BF524" s="1"/>
    </row>
    <row r="525" spans="15:58" ht="221.45" customHeight="1" x14ac:dyDescent="0.25">
      <c r="O525" s="5"/>
      <c r="S525" s="5"/>
      <c r="T525" s="5"/>
      <c r="Z525" s="5"/>
      <c r="AA525" s="5"/>
      <c r="AC525" s="5"/>
      <c r="BB525" s="1"/>
      <c r="BC525" s="1"/>
      <c r="BD525" s="1"/>
      <c r="BE525" s="1"/>
      <c r="BF525" s="1"/>
    </row>
    <row r="526" spans="15:58" ht="221.45" customHeight="1" x14ac:dyDescent="0.25">
      <c r="O526" s="5"/>
      <c r="S526" s="5"/>
      <c r="T526" s="5"/>
      <c r="Z526" s="5"/>
      <c r="AA526" s="5"/>
      <c r="AC526" s="5"/>
      <c r="BB526" s="1"/>
      <c r="BC526" s="1"/>
      <c r="BD526" s="1"/>
      <c r="BE526" s="1"/>
      <c r="BF526" s="1"/>
    </row>
    <row r="527" spans="15:58" ht="221.45" customHeight="1" x14ac:dyDescent="0.25">
      <c r="O527" s="5"/>
      <c r="S527" s="5"/>
      <c r="T527" s="5"/>
      <c r="Z527" s="5"/>
      <c r="AA527" s="5"/>
      <c r="AC527" s="5"/>
      <c r="BB527" s="1"/>
      <c r="BC527" s="1"/>
      <c r="BD527" s="1"/>
      <c r="BE527" s="1"/>
      <c r="BF527" s="1"/>
    </row>
    <row r="528" spans="15:58" ht="221.45" customHeight="1" x14ac:dyDescent="0.25">
      <c r="O528" s="5"/>
      <c r="S528" s="5"/>
      <c r="T528" s="5"/>
      <c r="Z528" s="5"/>
      <c r="AA528" s="5"/>
      <c r="AC528" s="5"/>
      <c r="BB528" s="1"/>
      <c r="BC528" s="1"/>
      <c r="BD528" s="1"/>
      <c r="BE528" s="1"/>
      <c r="BF528" s="1"/>
    </row>
    <row r="529" spans="15:58" ht="221.45" customHeight="1" x14ac:dyDescent="0.25">
      <c r="O529" s="5"/>
      <c r="S529" s="5"/>
      <c r="T529" s="5"/>
      <c r="Z529" s="5"/>
      <c r="AA529" s="5"/>
      <c r="AC529" s="5"/>
      <c r="BB529" s="1"/>
      <c r="BC529" s="1"/>
      <c r="BD529" s="1"/>
      <c r="BE529" s="1"/>
      <c r="BF529" s="1"/>
    </row>
    <row r="530" spans="15:58" ht="221.45" customHeight="1" x14ac:dyDescent="0.25">
      <c r="O530" s="5"/>
      <c r="S530" s="5"/>
      <c r="T530" s="5"/>
      <c r="Z530" s="5"/>
      <c r="AA530" s="5"/>
      <c r="AC530" s="5"/>
      <c r="BB530" s="1"/>
      <c r="BC530" s="1"/>
      <c r="BD530" s="1"/>
      <c r="BE530" s="1"/>
      <c r="BF530" s="1"/>
    </row>
    <row r="531" spans="15:58" ht="221.45" customHeight="1" x14ac:dyDescent="0.25">
      <c r="O531" s="5"/>
      <c r="S531" s="5"/>
      <c r="T531" s="5"/>
      <c r="Z531" s="5"/>
      <c r="AA531" s="5"/>
      <c r="AC531" s="5"/>
      <c r="BB531" s="1"/>
      <c r="BC531" s="1"/>
      <c r="BD531" s="1"/>
      <c r="BE531" s="1"/>
      <c r="BF531" s="1"/>
    </row>
    <row r="532" spans="15:58" ht="221.45" customHeight="1" x14ac:dyDescent="0.25">
      <c r="O532" s="5"/>
      <c r="S532" s="5"/>
      <c r="T532" s="5"/>
      <c r="Z532" s="5"/>
      <c r="AA532" s="5"/>
      <c r="AC532" s="5"/>
      <c r="BB532" s="1"/>
      <c r="BC532" s="1"/>
      <c r="BD532" s="1"/>
      <c r="BE532" s="1"/>
      <c r="BF532" s="1"/>
    </row>
    <row r="533" spans="15:58" ht="221.45" customHeight="1" x14ac:dyDescent="0.25">
      <c r="O533" s="5"/>
      <c r="S533" s="5"/>
      <c r="T533" s="5"/>
      <c r="Z533" s="5"/>
      <c r="AA533" s="5"/>
      <c r="AC533" s="5"/>
      <c r="BB533" s="1"/>
      <c r="BC533" s="1"/>
      <c r="BD533" s="1"/>
      <c r="BE533" s="1"/>
      <c r="BF533" s="1"/>
    </row>
    <row r="534" spans="15:58" ht="221.45" customHeight="1" x14ac:dyDescent="0.25">
      <c r="O534" s="5"/>
      <c r="S534" s="5"/>
      <c r="T534" s="5"/>
      <c r="Z534" s="5"/>
      <c r="AA534" s="5"/>
      <c r="AC534" s="5"/>
      <c r="BB534" s="1"/>
      <c r="BC534" s="1"/>
      <c r="BD534" s="1"/>
      <c r="BE534" s="1"/>
      <c r="BF534" s="1"/>
    </row>
    <row r="535" spans="15:58" ht="221.45" customHeight="1" x14ac:dyDescent="0.25">
      <c r="O535" s="5"/>
      <c r="S535" s="5"/>
      <c r="T535" s="5"/>
      <c r="Z535" s="5"/>
      <c r="AA535" s="5"/>
      <c r="AC535" s="5"/>
      <c r="BB535" s="1"/>
      <c r="BC535" s="1"/>
      <c r="BD535" s="1"/>
      <c r="BE535" s="1"/>
      <c r="BF535" s="1"/>
    </row>
    <row r="536" spans="15:58" ht="221.45" customHeight="1" x14ac:dyDescent="0.25">
      <c r="O536" s="5"/>
      <c r="S536" s="5"/>
      <c r="T536" s="5"/>
      <c r="Z536" s="5"/>
      <c r="AA536" s="5"/>
      <c r="AC536" s="5"/>
      <c r="BB536" s="1"/>
      <c r="BC536" s="1"/>
      <c r="BD536" s="1"/>
      <c r="BE536" s="1"/>
      <c r="BF536" s="1"/>
    </row>
    <row r="537" spans="15:58" ht="221.45" customHeight="1" x14ac:dyDescent="0.25">
      <c r="O537" s="5"/>
      <c r="S537" s="5"/>
      <c r="T537" s="5"/>
      <c r="Z537" s="5"/>
      <c r="AA537" s="5"/>
      <c r="AC537" s="5"/>
      <c r="BB537" s="1"/>
      <c r="BC537" s="1"/>
      <c r="BD537" s="1"/>
      <c r="BE537" s="1"/>
      <c r="BF537" s="1"/>
    </row>
    <row r="538" spans="15:58" ht="221.45" customHeight="1" x14ac:dyDescent="0.25">
      <c r="O538" s="5"/>
      <c r="S538" s="5"/>
      <c r="T538" s="5"/>
      <c r="Z538" s="5"/>
      <c r="AA538" s="5"/>
      <c r="AC538" s="5"/>
      <c r="BB538" s="1"/>
      <c r="BC538" s="1"/>
      <c r="BD538" s="1"/>
      <c r="BE538" s="1"/>
      <c r="BF538" s="1"/>
    </row>
    <row r="539" spans="15:58" ht="221.45" customHeight="1" x14ac:dyDescent="0.25">
      <c r="O539" s="5"/>
      <c r="S539" s="5"/>
      <c r="T539" s="5"/>
      <c r="Z539" s="5"/>
      <c r="AA539" s="5"/>
      <c r="AC539" s="5"/>
      <c r="BB539" s="1"/>
      <c r="BC539" s="1"/>
      <c r="BD539" s="1"/>
      <c r="BE539" s="1"/>
      <c r="BF539" s="1"/>
    </row>
    <row r="540" spans="15:58" ht="221.45" customHeight="1" x14ac:dyDescent="0.25">
      <c r="O540" s="5"/>
      <c r="S540" s="5"/>
      <c r="T540" s="5"/>
      <c r="Z540" s="5"/>
      <c r="AA540" s="5"/>
      <c r="AC540" s="5"/>
      <c r="BB540" s="1"/>
      <c r="BC540" s="1"/>
      <c r="BD540" s="1"/>
      <c r="BE540" s="1"/>
      <c r="BF540" s="1"/>
    </row>
    <row r="541" spans="15:58" ht="221.45" customHeight="1" x14ac:dyDescent="0.25">
      <c r="O541" s="5"/>
      <c r="S541" s="5"/>
      <c r="T541" s="5"/>
      <c r="Z541" s="5"/>
      <c r="AA541" s="5"/>
      <c r="AC541" s="5"/>
      <c r="BB541" s="1"/>
      <c r="BC541" s="1"/>
      <c r="BD541" s="1"/>
      <c r="BE541" s="1"/>
      <c r="BF541" s="1"/>
    </row>
    <row r="542" spans="15:58" ht="221.45" customHeight="1" x14ac:dyDescent="0.25">
      <c r="O542" s="5"/>
      <c r="S542" s="5"/>
      <c r="T542" s="5"/>
      <c r="Z542" s="5"/>
      <c r="AA542" s="5"/>
      <c r="AC542" s="5"/>
      <c r="BB542" s="1"/>
      <c r="BC542" s="1"/>
      <c r="BD542" s="1"/>
      <c r="BE542" s="1"/>
      <c r="BF542" s="1"/>
    </row>
    <row r="543" spans="15:58" ht="221.45" customHeight="1" x14ac:dyDescent="0.25">
      <c r="O543" s="5"/>
      <c r="S543" s="5"/>
      <c r="T543" s="5"/>
      <c r="Z543" s="5"/>
      <c r="AA543" s="5"/>
      <c r="AC543" s="5"/>
      <c r="BB543" s="1"/>
      <c r="BC543" s="1"/>
      <c r="BD543" s="1"/>
      <c r="BE543" s="1"/>
      <c r="BF543" s="1"/>
    </row>
    <row r="544" spans="15:58" ht="221.45" customHeight="1" x14ac:dyDescent="0.25">
      <c r="O544" s="5"/>
      <c r="S544" s="5"/>
      <c r="T544" s="5"/>
      <c r="Z544" s="5"/>
      <c r="AA544" s="5"/>
      <c r="AC544" s="5"/>
      <c r="BB544" s="1"/>
      <c r="BC544" s="1"/>
      <c r="BD544" s="1"/>
      <c r="BE544" s="1"/>
      <c r="BF544" s="1"/>
    </row>
    <row r="545" spans="15:58" ht="221.45" customHeight="1" x14ac:dyDescent="0.25">
      <c r="O545" s="5"/>
      <c r="S545" s="5"/>
      <c r="T545" s="5"/>
      <c r="Z545" s="5"/>
      <c r="AA545" s="5"/>
      <c r="AC545" s="5"/>
      <c r="BB545" s="1"/>
      <c r="BC545" s="1"/>
      <c r="BD545" s="1"/>
      <c r="BE545" s="1"/>
      <c r="BF545" s="1"/>
    </row>
    <row r="546" spans="15:58" ht="221.45" customHeight="1" x14ac:dyDescent="0.25">
      <c r="O546" s="5"/>
      <c r="S546" s="5"/>
      <c r="T546" s="5"/>
      <c r="Z546" s="5"/>
      <c r="AA546" s="5"/>
      <c r="AC546" s="5"/>
      <c r="BB546" s="1"/>
      <c r="BC546" s="1"/>
      <c r="BD546" s="1"/>
      <c r="BE546" s="1"/>
      <c r="BF546" s="1"/>
    </row>
    <row r="547" spans="15:58" ht="221.45" customHeight="1" x14ac:dyDescent="0.25">
      <c r="O547" s="5"/>
      <c r="S547" s="5"/>
      <c r="T547" s="5"/>
      <c r="Z547" s="5"/>
      <c r="AA547" s="5"/>
      <c r="AC547" s="5"/>
      <c r="BB547" s="1"/>
      <c r="BC547" s="1"/>
      <c r="BD547" s="1"/>
      <c r="BE547" s="1"/>
      <c r="BF547" s="1"/>
    </row>
    <row r="548" spans="15:58" ht="221.45" customHeight="1" x14ac:dyDescent="0.25">
      <c r="O548" s="5"/>
      <c r="S548" s="5"/>
      <c r="T548" s="5"/>
      <c r="Z548" s="5"/>
      <c r="AA548" s="5"/>
      <c r="AC548" s="5"/>
      <c r="BB548" s="1"/>
      <c r="BC548" s="1"/>
      <c r="BD548" s="1"/>
      <c r="BE548" s="1"/>
      <c r="BF548" s="1"/>
    </row>
    <row r="549" spans="15:58" ht="221.45" customHeight="1" x14ac:dyDescent="0.25">
      <c r="O549" s="5"/>
      <c r="S549" s="5"/>
      <c r="T549" s="5"/>
      <c r="Z549" s="5"/>
      <c r="AA549" s="5"/>
      <c r="AC549" s="5"/>
      <c r="BB549" s="1"/>
      <c r="BC549" s="1"/>
      <c r="BD549" s="1"/>
      <c r="BE549" s="1"/>
      <c r="BF549" s="1"/>
    </row>
    <row r="550" spans="15:58" ht="221.45" customHeight="1" x14ac:dyDescent="0.25">
      <c r="O550" s="5"/>
      <c r="S550" s="5"/>
      <c r="T550" s="5"/>
      <c r="Z550" s="5"/>
      <c r="AA550" s="5"/>
      <c r="AC550" s="5"/>
      <c r="BB550" s="1"/>
      <c r="BC550" s="1"/>
      <c r="BD550" s="1"/>
      <c r="BE550" s="1"/>
      <c r="BF550" s="1"/>
    </row>
    <row r="551" spans="15:58" ht="221.45" customHeight="1" x14ac:dyDescent="0.25">
      <c r="O551" s="5"/>
      <c r="S551" s="5"/>
      <c r="T551" s="5"/>
      <c r="Z551" s="5"/>
      <c r="AA551" s="5"/>
      <c r="AC551" s="5"/>
      <c r="BB551" s="1"/>
      <c r="BC551" s="1"/>
      <c r="BD551" s="1"/>
      <c r="BE551" s="1"/>
      <c r="BF551" s="1"/>
    </row>
    <row r="552" spans="15:58" ht="221.45" customHeight="1" x14ac:dyDescent="0.25">
      <c r="O552" s="5"/>
      <c r="S552" s="5"/>
      <c r="T552" s="5"/>
      <c r="Z552" s="5"/>
      <c r="AA552" s="5"/>
      <c r="AC552" s="5"/>
      <c r="BB552" s="1"/>
      <c r="BC552" s="1"/>
      <c r="BD552" s="1"/>
      <c r="BE552" s="1"/>
      <c r="BF552" s="1"/>
    </row>
    <row r="553" spans="15:58" ht="221.45" customHeight="1" x14ac:dyDescent="0.25">
      <c r="O553" s="5"/>
      <c r="S553" s="5"/>
      <c r="T553" s="5"/>
      <c r="Z553" s="5"/>
      <c r="AA553" s="5"/>
      <c r="AC553" s="5"/>
      <c r="BB553" s="1"/>
      <c r="BC553" s="1"/>
      <c r="BD553" s="1"/>
      <c r="BE553" s="1"/>
      <c r="BF553" s="1"/>
    </row>
    <row r="554" spans="15:58" ht="221.45" customHeight="1" x14ac:dyDescent="0.25">
      <c r="O554" s="5"/>
      <c r="S554" s="5"/>
      <c r="T554" s="5"/>
      <c r="Z554" s="5"/>
      <c r="AA554" s="5"/>
      <c r="AC554" s="5"/>
      <c r="BB554" s="1"/>
      <c r="BC554" s="1"/>
      <c r="BD554" s="1"/>
      <c r="BE554" s="1"/>
      <c r="BF554" s="1"/>
    </row>
    <row r="555" spans="15:58" ht="221.45" customHeight="1" x14ac:dyDescent="0.25">
      <c r="O555" s="5"/>
      <c r="S555" s="5"/>
      <c r="T555" s="5"/>
      <c r="Z555" s="5"/>
      <c r="AA555" s="5"/>
      <c r="AC555" s="5"/>
      <c r="BB555" s="1"/>
      <c r="BC555" s="1"/>
      <c r="BD555" s="1"/>
      <c r="BE555" s="1"/>
      <c r="BF555" s="1"/>
    </row>
    <row r="556" spans="15:58" ht="221.45" customHeight="1" x14ac:dyDescent="0.25">
      <c r="O556" s="5"/>
      <c r="S556" s="5"/>
      <c r="T556" s="5"/>
      <c r="Z556" s="5"/>
      <c r="AA556" s="5"/>
      <c r="AC556" s="5"/>
      <c r="BB556" s="1"/>
      <c r="BC556" s="1"/>
      <c r="BD556" s="1"/>
      <c r="BE556" s="1"/>
      <c r="BF556" s="1"/>
    </row>
    <row r="557" spans="15:58" ht="221.45" customHeight="1" x14ac:dyDescent="0.25">
      <c r="O557" s="5"/>
      <c r="S557" s="5"/>
      <c r="T557" s="5"/>
      <c r="Z557" s="5"/>
      <c r="AA557" s="5"/>
      <c r="AC557" s="5"/>
      <c r="BB557" s="1"/>
      <c r="BC557" s="1"/>
      <c r="BD557" s="1"/>
      <c r="BE557" s="1"/>
      <c r="BF557" s="1"/>
    </row>
    <row r="558" spans="15:58" ht="221.45" customHeight="1" x14ac:dyDescent="0.25">
      <c r="O558" s="5"/>
      <c r="S558" s="5"/>
      <c r="T558" s="5"/>
      <c r="Z558" s="5"/>
      <c r="AA558" s="5"/>
      <c r="AC558" s="5"/>
      <c r="BB558" s="1"/>
      <c r="BC558" s="1"/>
      <c r="BD558" s="1"/>
      <c r="BE558" s="1"/>
      <c r="BF558" s="1"/>
    </row>
    <row r="559" spans="15:58" ht="221.45" customHeight="1" x14ac:dyDescent="0.25">
      <c r="O559" s="5"/>
      <c r="S559" s="5"/>
      <c r="T559" s="5"/>
      <c r="Z559" s="5"/>
      <c r="AA559" s="5"/>
      <c r="AC559" s="5"/>
      <c r="BB559" s="1"/>
      <c r="BC559" s="1"/>
      <c r="BD559" s="1"/>
      <c r="BE559" s="1"/>
      <c r="BF559" s="1"/>
    </row>
    <row r="560" spans="15:58" ht="221.45" customHeight="1" x14ac:dyDescent="0.25">
      <c r="O560" s="5"/>
      <c r="S560" s="5"/>
      <c r="T560" s="5"/>
      <c r="Z560" s="5"/>
      <c r="AA560" s="5"/>
      <c r="AC560" s="5"/>
      <c r="BB560" s="1"/>
      <c r="BC560" s="1"/>
      <c r="BD560" s="1"/>
      <c r="BE560" s="1"/>
      <c r="BF560" s="1"/>
    </row>
    <row r="561" spans="15:58" ht="221.45" customHeight="1" x14ac:dyDescent="0.25">
      <c r="O561" s="5"/>
      <c r="S561" s="5"/>
      <c r="T561" s="5"/>
      <c r="Z561" s="5"/>
      <c r="AA561" s="5"/>
      <c r="AC561" s="5"/>
      <c r="BB561" s="1"/>
      <c r="BC561" s="1"/>
      <c r="BD561" s="1"/>
      <c r="BE561" s="1"/>
      <c r="BF561" s="1"/>
    </row>
    <row r="562" spans="15:58" ht="221.45" customHeight="1" x14ac:dyDescent="0.25">
      <c r="O562" s="5"/>
      <c r="S562" s="5"/>
      <c r="T562" s="5"/>
      <c r="Z562" s="5"/>
      <c r="AA562" s="5"/>
      <c r="AC562" s="5"/>
      <c r="BB562" s="1"/>
      <c r="BC562" s="1"/>
      <c r="BD562" s="1"/>
      <c r="BE562" s="1"/>
      <c r="BF562" s="1"/>
    </row>
    <row r="563" spans="15:58" ht="221.45" customHeight="1" x14ac:dyDescent="0.25">
      <c r="O563" s="5"/>
      <c r="S563" s="5"/>
      <c r="T563" s="5"/>
      <c r="Z563" s="5"/>
      <c r="AA563" s="5"/>
      <c r="AC563" s="5"/>
      <c r="BB563" s="1"/>
      <c r="BC563" s="1"/>
      <c r="BD563" s="1"/>
      <c r="BE563" s="1"/>
      <c r="BF563" s="1"/>
    </row>
    <row r="564" spans="15:58" ht="221.45" customHeight="1" x14ac:dyDescent="0.25">
      <c r="O564" s="5"/>
      <c r="S564" s="5"/>
      <c r="T564" s="5"/>
      <c r="Z564" s="5"/>
      <c r="AA564" s="5"/>
      <c r="AC564" s="5"/>
      <c r="BB564" s="1"/>
      <c r="BC564" s="1"/>
      <c r="BD564" s="1"/>
      <c r="BE564" s="1"/>
      <c r="BF564" s="1"/>
    </row>
    <row r="565" spans="15:58" ht="221.45" customHeight="1" x14ac:dyDescent="0.25">
      <c r="O565" s="5"/>
      <c r="S565" s="5"/>
      <c r="T565" s="5"/>
      <c r="Z565" s="5"/>
      <c r="AA565" s="5"/>
      <c r="AC565" s="5"/>
      <c r="BB565" s="1"/>
      <c r="BC565" s="1"/>
      <c r="BD565" s="1"/>
      <c r="BE565" s="1"/>
      <c r="BF565" s="1"/>
    </row>
    <row r="566" spans="15:58" ht="221.45" customHeight="1" x14ac:dyDescent="0.25">
      <c r="O566" s="5"/>
      <c r="S566" s="5"/>
      <c r="T566" s="5"/>
      <c r="Z566" s="5"/>
      <c r="AA566" s="5"/>
      <c r="AC566" s="5"/>
      <c r="BB566" s="1"/>
      <c r="BC566" s="1"/>
      <c r="BD566" s="1"/>
      <c r="BE566" s="1"/>
      <c r="BF566" s="1"/>
    </row>
    <row r="567" spans="15:58" ht="221.45" customHeight="1" x14ac:dyDescent="0.25">
      <c r="O567" s="5"/>
      <c r="S567" s="5"/>
      <c r="T567" s="5"/>
      <c r="Z567" s="5"/>
      <c r="AA567" s="5"/>
      <c r="AC567" s="5"/>
      <c r="BB567" s="1"/>
      <c r="BC567" s="1"/>
      <c r="BD567" s="1"/>
      <c r="BE567" s="1"/>
      <c r="BF567" s="1"/>
    </row>
    <row r="568" spans="15:58" ht="221.45" customHeight="1" x14ac:dyDescent="0.25">
      <c r="O568" s="5"/>
      <c r="S568" s="5"/>
      <c r="T568" s="5"/>
      <c r="Z568" s="5"/>
      <c r="AA568" s="5"/>
      <c r="AC568" s="5"/>
      <c r="BB568" s="1"/>
      <c r="BC568" s="1"/>
      <c r="BD568" s="1"/>
      <c r="BE568" s="1"/>
      <c r="BF568" s="1"/>
    </row>
    <row r="569" spans="15:58" ht="221.45" customHeight="1" x14ac:dyDescent="0.25">
      <c r="O569" s="5"/>
      <c r="S569" s="5"/>
      <c r="T569" s="5"/>
      <c r="Z569" s="5"/>
      <c r="AA569" s="5"/>
      <c r="AC569" s="5"/>
      <c r="BB569" s="1"/>
      <c r="BC569" s="1"/>
      <c r="BD569" s="1"/>
      <c r="BE569" s="1"/>
      <c r="BF569" s="1"/>
    </row>
    <row r="570" spans="15:58" ht="221.45" customHeight="1" x14ac:dyDescent="0.25">
      <c r="O570" s="5"/>
      <c r="S570" s="5"/>
      <c r="T570" s="5"/>
      <c r="Z570" s="5"/>
      <c r="AA570" s="5"/>
      <c r="AC570" s="5"/>
      <c r="BB570" s="1"/>
      <c r="BC570" s="1"/>
      <c r="BD570" s="1"/>
      <c r="BE570" s="1"/>
      <c r="BF570" s="1"/>
    </row>
    <row r="571" spans="15:58" ht="221.45" customHeight="1" x14ac:dyDescent="0.25">
      <c r="O571" s="5"/>
      <c r="S571" s="5"/>
      <c r="T571" s="5"/>
      <c r="Z571" s="5"/>
      <c r="AA571" s="5"/>
      <c r="AC571" s="5"/>
      <c r="BB571" s="1"/>
      <c r="BC571" s="1"/>
      <c r="BD571" s="1"/>
      <c r="BE571" s="1"/>
      <c r="BF571" s="1"/>
    </row>
    <row r="572" spans="15:58" ht="221.45" customHeight="1" x14ac:dyDescent="0.25">
      <c r="O572" s="5"/>
      <c r="S572" s="5"/>
      <c r="T572" s="5"/>
      <c r="Z572" s="5"/>
      <c r="AA572" s="5"/>
      <c r="AC572" s="5"/>
      <c r="BB572" s="1"/>
      <c r="BC572" s="1"/>
      <c r="BD572" s="1"/>
      <c r="BE572" s="1"/>
      <c r="BF572" s="1"/>
    </row>
    <row r="573" spans="15:58" ht="221.45" customHeight="1" x14ac:dyDescent="0.25">
      <c r="O573" s="5"/>
      <c r="S573" s="5"/>
      <c r="T573" s="5"/>
      <c r="Z573" s="5"/>
      <c r="AA573" s="5"/>
      <c r="AC573" s="5"/>
      <c r="BB573" s="1"/>
      <c r="BC573" s="1"/>
      <c r="BD573" s="1"/>
      <c r="BE573" s="1"/>
      <c r="BF573" s="1"/>
    </row>
    <row r="574" spans="15:58" ht="221.45" customHeight="1" x14ac:dyDescent="0.25">
      <c r="O574" s="5"/>
      <c r="S574" s="5"/>
      <c r="T574" s="5"/>
      <c r="Z574" s="5"/>
      <c r="AA574" s="5"/>
      <c r="AC574" s="5"/>
      <c r="BB574" s="1"/>
      <c r="BC574" s="1"/>
      <c r="BD574" s="1"/>
      <c r="BE574" s="1"/>
      <c r="BF574" s="1"/>
    </row>
    <row r="575" spans="15:58" ht="221.45" customHeight="1" x14ac:dyDescent="0.25">
      <c r="O575" s="5"/>
      <c r="S575" s="5"/>
      <c r="T575" s="5"/>
      <c r="Z575" s="5"/>
      <c r="AA575" s="5"/>
      <c r="AC575" s="5"/>
      <c r="BB575" s="1"/>
      <c r="BC575" s="1"/>
      <c r="BD575" s="1"/>
      <c r="BE575" s="1"/>
      <c r="BF575" s="1"/>
    </row>
    <row r="576" spans="15:58" ht="221.45" customHeight="1" x14ac:dyDescent="0.25">
      <c r="O576" s="5"/>
      <c r="S576" s="5"/>
      <c r="T576" s="5"/>
      <c r="Z576" s="5"/>
      <c r="AA576" s="5"/>
      <c r="AC576" s="5"/>
      <c r="BB576" s="1"/>
      <c r="BC576" s="1"/>
      <c r="BD576" s="1"/>
      <c r="BE576" s="1"/>
      <c r="BF576" s="1"/>
    </row>
    <row r="577" spans="15:58" ht="221.45" customHeight="1" x14ac:dyDescent="0.25">
      <c r="O577" s="5"/>
      <c r="S577" s="5"/>
      <c r="T577" s="5"/>
      <c r="Z577" s="5"/>
      <c r="AA577" s="5"/>
      <c r="AC577" s="5"/>
      <c r="BB577" s="1"/>
      <c r="BC577" s="1"/>
      <c r="BD577" s="1"/>
      <c r="BE577" s="1"/>
      <c r="BF577" s="1"/>
    </row>
    <row r="578" spans="15:58" ht="221.45" customHeight="1" x14ac:dyDescent="0.25">
      <c r="O578" s="5"/>
      <c r="S578" s="5"/>
      <c r="T578" s="5"/>
      <c r="Z578" s="5"/>
      <c r="AA578" s="5"/>
      <c r="AC578" s="5"/>
      <c r="BB578" s="1"/>
      <c r="BC578" s="1"/>
      <c r="BD578" s="1"/>
      <c r="BE578" s="1"/>
      <c r="BF578" s="1"/>
    </row>
    <row r="579" spans="15:58" ht="221.45" customHeight="1" x14ac:dyDescent="0.25">
      <c r="O579" s="5"/>
      <c r="S579" s="5"/>
      <c r="T579" s="5"/>
      <c r="Z579" s="5"/>
      <c r="AA579" s="5"/>
      <c r="AC579" s="5"/>
      <c r="BB579" s="1"/>
      <c r="BC579" s="1"/>
      <c r="BD579" s="1"/>
      <c r="BE579" s="1"/>
      <c r="BF579" s="1"/>
    </row>
    <row r="580" spans="15:58" ht="221.45" customHeight="1" x14ac:dyDescent="0.25">
      <c r="O580" s="5"/>
      <c r="S580" s="5"/>
      <c r="T580" s="5"/>
      <c r="Z580" s="5"/>
      <c r="AA580" s="5"/>
      <c r="AC580" s="5"/>
      <c r="BB580" s="1"/>
      <c r="BC580" s="1"/>
      <c r="BD580" s="1"/>
      <c r="BE580" s="1"/>
      <c r="BF580" s="1"/>
    </row>
    <row r="581" spans="15:58" ht="221.45" customHeight="1" x14ac:dyDescent="0.25">
      <c r="O581" s="5"/>
      <c r="S581" s="5"/>
      <c r="T581" s="5"/>
      <c r="Z581" s="5"/>
      <c r="AA581" s="5"/>
      <c r="AC581" s="5"/>
      <c r="BB581" s="1"/>
      <c r="BC581" s="1"/>
      <c r="BD581" s="1"/>
      <c r="BE581" s="1"/>
      <c r="BF581" s="1"/>
    </row>
    <row r="582" spans="15:58" ht="221.45" customHeight="1" x14ac:dyDescent="0.25">
      <c r="O582" s="5"/>
      <c r="S582" s="5"/>
      <c r="T582" s="5"/>
      <c r="Z582" s="5"/>
      <c r="AA582" s="5"/>
      <c r="AC582" s="5"/>
      <c r="BB582" s="1"/>
      <c r="BC582" s="1"/>
      <c r="BD582" s="1"/>
      <c r="BE582" s="1"/>
      <c r="BF582" s="1"/>
    </row>
    <row r="583" spans="15:58" ht="221.45" customHeight="1" x14ac:dyDescent="0.25">
      <c r="O583" s="5"/>
      <c r="S583" s="5"/>
      <c r="T583" s="5"/>
      <c r="Z583" s="5"/>
      <c r="AA583" s="5"/>
      <c r="AC583" s="5"/>
      <c r="BB583" s="1"/>
      <c r="BC583" s="1"/>
      <c r="BD583" s="1"/>
      <c r="BE583" s="1"/>
      <c r="BF583" s="1"/>
    </row>
    <row r="584" spans="15:58" ht="221.45" customHeight="1" x14ac:dyDescent="0.25">
      <c r="O584" s="5"/>
      <c r="S584" s="5"/>
      <c r="T584" s="5"/>
      <c r="Z584" s="5"/>
      <c r="AA584" s="5"/>
      <c r="AC584" s="5"/>
      <c r="BB584" s="1"/>
      <c r="BC584" s="1"/>
      <c r="BD584" s="1"/>
      <c r="BE584" s="1"/>
      <c r="BF584" s="1"/>
    </row>
    <row r="585" spans="15:58" ht="221.45" customHeight="1" x14ac:dyDescent="0.25">
      <c r="O585" s="5"/>
      <c r="S585" s="5"/>
      <c r="T585" s="5"/>
      <c r="Z585" s="5"/>
      <c r="AA585" s="5"/>
      <c r="AC585" s="5"/>
      <c r="BB585" s="1"/>
      <c r="BC585" s="1"/>
      <c r="BD585" s="1"/>
      <c r="BE585" s="1"/>
      <c r="BF585" s="1"/>
    </row>
    <row r="586" spans="15:58" ht="221.45" customHeight="1" x14ac:dyDescent="0.25">
      <c r="O586" s="5"/>
      <c r="S586" s="5"/>
      <c r="T586" s="5"/>
      <c r="Z586" s="5"/>
      <c r="AA586" s="5"/>
      <c r="AC586" s="5"/>
      <c r="BB586" s="1"/>
      <c r="BC586" s="1"/>
      <c r="BD586" s="1"/>
      <c r="BE586" s="1"/>
      <c r="BF586" s="1"/>
    </row>
    <row r="587" spans="15:58" ht="221.45" customHeight="1" x14ac:dyDescent="0.25">
      <c r="O587" s="5"/>
      <c r="S587" s="5"/>
      <c r="T587" s="5"/>
      <c r="Z587" s="5"/>
      <c r="AA587" s="5"/>
      <c r="AC587" s="5"/>
      <c r="BB587" s="1"/>
      <c r="BC587" s="1"/>
      <c r="BD587" s="1"/>
      <c r="BE587" s="1"/>
      <c r="BF587" s="1"/>
    </row>
    <row r="588" spans="15:58" ht="221.45" customHeight="1" x14ac:dyDescent="0.25">
      <c r="O588" s="5"/>
      <c r="S588" s="5"/>
      <c r="T588" s="5"/>
      <c r="Z588" s="5"/>
      <c r="AA588" s="5"/>
      <c r="AC588" s="5"/>
      <c r="BB588" s="1"/>
      <c r="BC588" s="1"/>
      <c r="BD588" s="1"/>
      <c r="BE588" s="1"/>
      <c r="BF588" s="1"/>
    </row>
    <row r="589" spans="15:58" ht="221.45" customHeight="1" x14ac:dyDescent="0.25">
      <c r="O589" s="5"/>
      <c r="S589" s="5"/>
      <c r="T589" s="5"/>
      <c r="Z589" s="5"/>
      <c r="AA589" s="5"/>
      <c r="AC589" s="5"/>
      <c r="BB589" s="1"/>
      <c r="BC589" s="1"/>
      <c r="BD589" s="1"/>
      <c r="BE589" s="1"/>
      <c r="BF589" s="1"/>
    </row>
    <row r="590" spans="15:58" ht="221.45" customHeight="1" x14ac:dyDescent="0.25">
      <c r="O590" s="5"/>
      <c r="S590" s="5"/>
      <c r="T590" s="5"/>
      <c r="Z590" s="5"/>
      <c r="AA590" s="5"/>
      <c r="AC590" s="5"/>
      <c r="BB590" s="1"/>
      <c r="BC590" s="1"/>
      <c r="BD590" s="1"/>
      <c r="BE590" s="1"/>
      <c r="BF590" s="1"/>
    </row>
    <row r="591" spans="15:58" ht="221.45" customHeight="1" x14ac:dyDescent="0.25">
      <c r="O591" s="5"/>
      <c r="S591" s="5"/>
      <c r="T591" s="5"/>
      <c r="Z591" s="5"/>
      <c r="AA591" s="5"/>
      <c r="AC591" s="5"/>
      <c r="BB591" s="1"/>
      <c r="BC591" s="1"/>
      <c r="BD591" s="1"/>
      <c r="BE591" s="1"/>
      <c r="BF591" s="1"/>
    </row>
    <row r="592" spans="15:58" ht="221.45" customHeight="1" x14ac:dyDescent="0.25">
      <c r="O592" s="5"/>
      <c r="S592" s="5"/>
      <c r="T592" s="5"/>
      <c r="Z592" s="5"/>
      <c r="AA592" s="5"/>
      <c r="AC592" s="5"/>
      <c r="BB592" s="1"/>
      <c r="BC592" s="1"/>
      <c r="BD592" s="1"/>
      <c r="BE592" s="1"/>
      <c r="BF592" s="1"/>
    </row>
    <row r="593" spans="15:58" ht="221.45" customHeight="1" x14ac:dyDescent="0.25">
      <c r="O593" s="5"/>
      <c r="S593" s="5"/>
      <c r="T593" s="5"/>
      <c r="Z593" s="5"/>
      <c r="AA593" s="5"/>
      <c r="AC593" s="5"/>
      <c r="BB593" s="1"/>
      <c r="BC593" s="1"/>
      <c r="BD593" s="1"/>
      <c r="BE593" s="1"/>
      <c r="BF593" s="1"/>
    </row>
    <row r="594" spans="15:58" ht="221.45" customHeight="1" x14ac:dyDescent="0.25">
      <c r="O594" s="5"/>
      <c r="S594" s="5"/>
      <c r="T594" s="5"/>
      <c r="Z594" s="5"/>
      <c r="AA594" s="5"/>
      <c r="AC594" s="5"/>
      <c r="BB594" s="1"/>
      <c r="BC594" s="1"/>
      <c r="BD594" s="1"/>
      <c r="BE594" s="1"/>
      <c r="BF594" s="1"/>
    </row>
    <row r="595" spans="15:58" ht="221.45" customHeight="1" x14ac:dyDescent="0.25">
      <c r="O595" s="5"/>
      <c r="S595" s="5"/>
      <c r="T595" s="5"/>
      <c r="Z595" s="5"/>
      <c r="AA595" s="5"/>
      <c r="AC595" s="5"/>
      <c r="BB595" s="1"/>
      <c r="BC595" s="1"/>
      <c r="BD595" s="1"/>
      <c r="BE595" s="1"/>
      <c r="BF595" s="1"/>
    </row>
    <row r="596" spans="15:58" ht="221.45" customHeight="1" x14ac:dyDescent="0.25">
      <c r="O596" s="5"/>
      <c r="S596" s="5"/>
      <c r="T596" s="5"/>
      <c r="Z596" s="5"/>
      <c r="AA596" s="5"/>
      <c r="AC596" s="5"/>
      <c r="BB596" s="1"/>
      <c r="BC596" s="1"/>
      <c r="BD596" s="1"/>
      <c r="BE596" s="1"/>
      <c r="BF596" s="1"/>
    </row>
  </sheetData>
  <autoFilter ref="A3:EO132">
    <sortState ref="A4:EO132">
      <sortCondition ref="B3:B132"/>
    </sortState>
  </autoFilter>
  <phoneticPr fontId="2" type="noConversion"/>
  <printOptions horizontalCentered="1" verticalCentered="1"/>
  <pageMargins left="0.23622047244094491" right="0.23622047244094491" top="0.55118110236220474" bottom="0.55118110236220474" header="0.31496062992125984" footer="0.31496062992125984"/>
  <pageSetup scale="22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9f75d17-436f-4853-99ab-ee96fc3d45f0">
      <Terms xmlns="http://schemas.microsoft.com/office/infopath/2007/PartnerControls"/>
    </lcf76f155ced4ddcb4097134ff3c332f>
    <TaxCatchAll xmlns="4ad8d489-3dcf-4ba8-8f6d-cb8a6b0cddc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B4C6ED1D150C459A296687006F291A" ma:contentTypeVersion="18" ma:contentTypeDescription="Create a new document." ma:contentTypeScope="" ma:versionID="79678429c7e90693547c45444e1bd012">
  <xsd:schema xmlns:xsd="http://www.w3.org/2001/XMLSchema" xmlns:xs="http://www.w3.org/2001/XMLSchema" xmlns:p="http://schemas.microsoft.com/office/2006/metadata/properties" xmlns:ns2="a9f75d17-436f-4853-99ab-ee96fc3d45f0" xmlns:ns3="4ad8d489-3dcf-4ba8-8f6d-cb8a6b0cddc1" targetNamespace="http://schemas.microsoft.com/office/2006/metadata/properties" ma:root="true" ma:fieldsID="ce383613a119fef1c4f687301c4394f3" ns2:_="" ns3:_="">
    <xsd:import namespace="a9f75d17-436f-4853-99ab-ee96fc3d45f0"/>
    <xsd:import namespace="4ad8d489-3dcf-4ba8-8f6d-cb8a6b0cdd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75d17-436f-4853-99ab-ee96fc3d45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3d3c4dd-0469-494a-b152-0cc47786ef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d8d489-3dcf-4ba8-8f6d-cb8a6b0cddc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1b174c9-3f72-41cb-b16c-9b1e30d4606d}" ma:internalName="TaxCatchAll" ma:showField="CatchAllData" ma:web="4ad8d489-3dcf-4ba8-8f6d-cb8a6b0cdd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701F0B-1940-4456-8110-3F7C3215857F}">
  <ds:schemaRefs>
    <ds:schemaRef ds:uri="http://purl.org/dc/terms/"/>
    <ds:schemaRef ds:uri="a9f75d17-436f-4853-99ab-ee96fc3d45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4ad8d489-3dcf-4ba8-8f6d-cb8a6b0cddc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AF7B696-5B29-4A1C-BD0A-473BD4E224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72BF62-0724-4C4C-86BC-6B806FDE40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75d17-436f-4853-99ab-ee96fc3d45f0"/>
    <ds:schemaRef ds:uri="4ad8d489-3dcf-4ba8-8f6d-cb8a6b0cdd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Moncler - Men's</vt:lpstr>
      <vt:lpstr>'Moncler - Men''s'!Print_Titles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2024-04-24T11:09:45Z</dcterms:created>
  <dcterms:modified xsi:type="dcterms:W3CDTF">2024-10-18T09:08:53Z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0x01010086B4C6ED1D150C459A296687006F291A</vt:lpwstr>
  </property>
</Properties>
</file>